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ポスティングBee沖縄ーPC01\ポスティングBeeおきなわ Dropbox\【営業】\具志堅\エリア部数表\作成中\部数表-24-11-01\"/>
    </mc:Choice>
  </mc:AlternateContent>
  <xr:revisionPtr revIDLastSave="0" documentId="13_ncr:1_{D32D33E4-87DD-47C1-A977-64CDD4CED2B8}" xr6:coauthVersionLast="47" xr6:coauthVersionMax="47" xr10:uidLastSave="{00000000-0000-0000-0000-000000000000}"/>
  <bookViews>
    <workbookView xWindow="1560" yWindow="1470" windowWidth="22605" windowHeight="14730" xr2:uid="{73DC7557-ECD6-4183-917C-B46EE4FEAE63}"/>
  </bookViews>
  <sheets>
    <sheet name="南風原町" sheetId="1" r:id="rId1"/>
  </sheets>
  <definedNames>
    <definedName name="_xlnm.Print_Area" localSheetId="0">南風原町!$A$1:$O$57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5" i="1" l="1"/>
  <c r="D55" i="1"/>
  <c r="L54" i="1"/>
  <c r="D54" i="1"/>
  <c r="L53" i="1"/>
  <c r="D53" i="1"/>
  <c r="L52" i="1"/>
  <c r="D52" i="1"/>
  <c r="L51" i="1"/>
  <c r="D51" i="1"/>
  <c r="L50" i="1"/>
  <c r="D50" i="1"/>
  <c r="O47" i="1"/>
  <c r="N47" i="1"/>
  <c r="M47" i="1"/>
  <c r="L47" i="1"/>
</calcChain>
</file>

<file path=xl/sharedStrings.xml><?xml version="1.0" encoding="utf-8"?>
<sst xmlns="http://schemas.openxmlformats.org/spreadsheetml/2006/main" count="49" uniqueCount="38">
  <si>
    <t>総部数</t>
    <rPh sb="0" eb="3">
      <t>ソウブスウ</t>
    </rPh>
    <phoneticPr fontId="3"/>
  </si>
  <si>
    <t>①セグメントを選びます▶</t>
    <rPh sb="7" eb="8">
      <t>エラ</t>
    </rPh>
    <phoneticPr fontId="3"/>
  </si>
  <si>
    <t>軒並</t>
  </si>
  <si>
    <t>配布部数</t>
    <rPh sb="0" eb="4">
      <t>ハイフブスウ</t>
    </rPh>
    <phoneticPr fontId="3"/>
  </si>
  <si>
    <t>軒並</t>
    <rPh sb="0" eb="2">
      <t>ノキナ</t>
    </rPh>
    <phoneticPr fontId="3"/>
  </si>
  <si>
    <t>集合</t>
    <rPh sb="0" eb="2">
      <t>シュウゴウ</t>
    </rPh>
    <phoneticPr fontId="3"/>
  </si>
  <si>
    <t>戸建</t>
    <rPh sb="0" eb="2">
      <t>コダ</t>
    </rPh>
    <phoneticPr fontId="3"/>
  </si>
  <si>
    <t>合計</t>
    <rPh sb="0" eb="2">
      <t>ゴウケイ</t>
    </rPh>
    <phoneticPr fontId="3"/>
  </si>
  <si>
    <t>▼②選択するエリアに「1」を入力</t>
    <rPh sb="2" eb="4">
      <t>センタク</t>
    </rPh>
    <rPh sb="14" eb="16">
      <t>ニュウリョク</t>
    </rPh>
    <phoneticPr fontId="3"/>
  </si>
  <si>
    <t>▲③合計値が表示されます</t>
    <rPh sb="2" eb="4">
      <t>ゴウケイ</t>
    </rPh>
    <rPh sb="4" eb="5">
      <t>チ</t>
    </rPh>
    <rPh sb="6" eb="8">
      <t>ヒョウジ</t>
    </rPh>
    <phoneticPr fontId="3"/>
  </si>
  <si>
    <t>選択</t>
    <rPh sb="0" eb="2">
      <t>センタク</t>
    </rPh>
    <phoneticPr fontId="3"/>
  </si>
  <si>
    <t>図番</t>
    <rPh sb="0" eb="2">
      <t>ズバン</t>
    </rPh>
    <phoneticPr fontId="3"/>
  </si>
  <si>
    <t>町域</t>
    <rPh sb="0" eb="2">
      <t>チョウイキ</t>
    </rPh>
    <phoneticPr fontId="3"/>
  </si>
  <si>
    <t>配布部数</t>
    <rPh sb="0" eb="2">
      <t>ハイフ</t>
    </rPh>
    <rPh sb="2" eb="4">
      <t>ブスウ</t>
    </rPh>
    <phoneticPr fontId="3"/>
  </si>
  <si>
    <t>HE-01</t>
    <phoneticPr fontId="3"/>
  </si>
  <si>
    <t>字津嘉山</t>
  </si>
  <si>
    <t>HE-07</t>
    <phoneticPr fontId="3"/>
  </si>
  <si>
    <t>字喜屋武</t>
  </si>
  <si>
    <t>HE-02</t>
  </si>
  <si>
    <t>字山川</t>
  </si>
  <si>
    <t>HE-08</t>
  </si>
  <si>
    <t>字新川</t>
  </si>
  <si>
    <t>HE-03</t>
  </si>
  <si>
    <t>字神里</t>
  </si>
  <si>
    <t>HE-09</t>
  </si>
  <si>
    <t>字大名</t>
  </si>
  <si>
    <t>HE-04</t>
  </si>
  <si>
    <t>字兼城</t>
  </si>
  <si>
    <t>HE-10</t>
  </si>
  <si>
    <t>字宮平</t>
  </si>
  <si>
    <t>HE-05</t>
  </si>
  <si>
    <t>字本部</t>
  </si>
  <si>
    <t>HE-11</t>
  </si>
  <si>
    <t>字宮城</t>
  </si>
  <si>
    <t>HE-06</t>
  </si>
  <si>
    <t>字照屋</t>
  </si>
  <si>
    <t>HE-12</t>
  </si>
  <si>
    <t>字与那覇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</si>
</sst>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0" fontId="1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55" fontId="0" fillId="0" borderId="0" xfId="0" applyNumberForma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6" fillId="0" borderId="0" xfId="0" applyFont="1" applyAlignment="1" applyProtection="1">
      <alignment horizontal="left" vertical="center"/>
      <protection locked="0"/>
    </xf>
    <xf numFmtId="0" fontId="4" fillId="3" borderId="2" xfId="0" applyFont="1" applyFill="1" applyBorder="1" applyAlignment="1" applyProtection="1">
      <alignment horizontal="center" vertical="center" shrinkToFi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right" vertical="center"/>
      <protection locked="0"/>
    </xf>
    <xf numFmtId="0" fontId="2" fillId="4" borderId="2" xfId="0" applyFont="1" applyFill="1" applyBorder="1" applyAlignment="1">
      <alignment horizontal="right" vertical="center"/>
    </xf>
    <xf numFmtId="0" fontId="2" fillId="0" borderId="2" xfId="0" applyFont="1" applyBorder="1" applyAlignment="1">
      <alignment horizontal="left" vertical="center" shrinkToFit="1"/>
    </xf>
    <xf numFmtId="0" fontId="2" fillId="4" borderId="2" xfId="0" applyFont="1" applyFill="1" applyBorder="1" applyAlignment="1">
      <alignment horizontal="right" vertical="center" shrinkToFit="1"/>
    </xf>
    <xf numFmtId="0" fontId="4" fillId="0" borderId="0" xfId="0" applyFont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horizontal="right" vertical="center" shrinkToFi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4">
    <dxf>
      <font>
        <color auto="1"/>
      </font>
      <fill>
        <patternFill>
          <bgColor rgb="FFFFFFCC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311725</xdr:colOff>
      <xdr:row>0</xdr:row>
      <xdr:rowOff>138545</xdr:rowOff>
    </xdr:from>
    <xdr:to>
      <xdr:col>13</xdr:col>
      <xdr:colOff>103910</xdr:colOff>
      <xdr:row>43</xdr:row>
      <xdr:rowOff>192056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A3BE705-CBEF-4081-9609-245CB971676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797625" y="138545"/>
          <a:ext cx="7812235" cy="104262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31958-647C-4B55-8F8F-EB0988DEB884}">
  <dimension ref="A29:O57"/>
  <sheetViews>
    <sheetView tabSelected="1" topLeftCell="C19" zoomScale="85" zoomScaleNormal="85" zoomScaleSheetLayoutView="85" workbookViewId="0">
      <selection activeCell="I60" sqref="I60"/>
    </sheetView>
  </sheetViews>
  <sheetFormatPr defaultRowHeight="18.75" x14ac:dyDescent="0.4"/>
  <cols>
    <col min="1" max="1" width="8" style="3" customWidth="1"/>
    <col min="2" max="2" width="11.5" style="3" customWidth="1"/>
    <col min="3" max="3" width="16.25" style="3" customWidth="1"/>
    <col min="4" max="4" width="9" style="3" customWidth="1"/>
    <col min="5" max="6" width="9" style="3"/>
    <col min="7" max="7" width="8.875" style="3" customWidth="1"/>
    <col min="8" max="8" width="1.875" style="3" customWidth="1"/>
    <col min="9" max="9" width="7.25" style="3" customWidth="1"/>
    <col min="10" max="10" width="10.375" style="3" customWidth="1"/>
    <col min="11" max="11" width="15.625" style="3" customWidth="1"/>
    <col min="12" max="12" width="9" style="3" customWidth="1"/>
    <col min="13" max="16384" width="9" style="3"/>
  </cols>
  <sheetData>
    <row r="29" spans="1:15" ht="19.5" x14ac:dyDescent="0.4">
      <c r="A29" s="1"/>
      <c r="B29" s="1"/>
      <c r="C29" s="1"/>
      <c r="D29" s="1"/>
      <c r="E29" s="1"/>
      <c r="F29" s="1"/>
      <c r="G29" s="2"/>
      <c r="H29" s="1"/>
      <c r="I29" s="1"/>
      <c r="J29" s="1"/>
    </row>
    <row r="30" spans="1:15" ht="19.5" x14ac:dyDescent="0.4">
      <c r="A30" s="1"/>
      <c r="B30" s="1"/>
      <c r="C30" s="1"/>
      <c r="D30" s="1"/>
      <c r="E30" s="1"/>
      <c r="F30" s="1"/>
      <c r="G30" s="2"/>
      <c r="H30" s="1"/>
      <c r="I30" s="1"/>
      <c r="J30" s="1"/>
    </row>
    <row r="31" spans="1:15" ht="19.5" x14ac:dyDescent="0.4">
      <c r="A31" s="1"/>
      <c r="B31" s="1"/>
      <c r="C31" s="1"/>
      <c r="D31" s="1"/>
      <c r="E31" s="1"/>
      <c r="F31" s="1"/>
      <c r="G31" s="2"/>
      <c r="H31" s="1"/>
      <c r="I31" s="4"/>
      <c r="J31" s="1"/>
      <c r="K31" s="1"/>
      <c r="L31" s="1"/>
      <c r="M31" s="1"/>
      <c r="N31" s="1"/>
      <c r="O31" s="1"/>
    </row>
    <row r="32" spans="1:15" ht="19.5" x14ac:dyDescent="0.4">
      <c r="H32" s="1"/>
    </row>
    <row r="33" spans="1:15" ht="19.5" x14ac:dyDescent="0.4">
      <c r="H33" s="1"/>
    </row>
    <row r="34" spans="1:15" ht="19.5" x14ac:dyDescent="0.4">
      <c r="H34" s="1"/>
    </row>
    <row r="35" spans="1:15" ht="19.5" x14ac:dyDescent="0.4">
      <c r="H35" s="1"/>
    </row>
    <row r="36" spans="1:15" ht="19.5" x14ac:dyDescent="0.4">
      <c r="H36" s="1"/>
    </row>
    <row r="37" spans="1:15" ht="19.5" x14ac:dyDescent="0.4">
      <c r="H37" s="1"/>
    </row>
    <row r="38" spans="1:15" ht="19.5" x14ac:dyDescent="0.4">
      <c r="H38" s="1"/>
    </row>
    <row r="39" spans="1:15" x14ac:dyDescent="0.4">
      <c r="A39" s="5"/>
    </row>
    <row r="40" spans="1:15" ht="19.5" x14ac:dyDescent="0.4">
      <c r="A40" s="6"/>
      <c r="B40" s="7"/>
      <c r="C40" s="7"/>
      <c r="D40" s="7"/>
      <c r="E40" s="7"/>
      <c r="F40" s="7"/>
      <c r="G40" s="7"/>
      <c r="H40" s="1"/>
    </row>
    <row r="41" spans="1:15" ht="19.5" x14ac:dyDescent="0.4">
      <c r="A41" s="8"/>
      <c r="B41" s="9"/>
      <c r="C41" s="1"/>
      <c r="D41" s="10"/>
      <c r="E41" s="10"/>
      <c r="F41" s="10"/>
      <c r="G41" s="10"/>
      <c r="H41" s="1"/>
    </row>
    <row r="42" spans="1:15" ht="19.5" x14ac:dyDescent="0.4">
      <c r="A42" s="8"/>
      <c r="B42" s="9"/>
      <c r="C42" s="1"/>
      <c r="D42" s="10"/>
      <c r="E42" s="10"/>
      <c r="F42" s="10"/>
      <c r="G42" s="10"/>
      <c r="H42" s="1"/>
    </row>
    <row r="43" spans="1:15" ht="19.5" x14ac:dyDescent="0.4">
      <c r="A43" s="8"/>
      <c r="B43" s="9"/>
      <c r="C43" s="1"/>
      <c r="D43" s="10"/>
      <c r="E43" s="10"/>
      <c r="F43" s="10"/>
      <c r="G43" s="10"/>
      <c r="H43" s="1"/>
    </row>
    <row r="44" spans="1:15" ht="19.5" x14ac:dyDescent="0.4">
      <c r="A44" s="8"/>
      <c r="B44" s="9"/>
      <c r="C44" s="1"/>
      <c r="D44" s="10"/>
      <c r="E44" s="10"/>
      <c r="F44" s="10"/>
      <c r="G44" s="10"/>
      <c r="H44" s="1"/>
    </row>
    <row r="45" spans="1:15" ht="19.5" x14ac:dyDescent="0.4">
      <c r="A45" s="8"/>
      <c r="B45" s="9"/>
      <c r="C45" s="1"/>
      <c r="D45" s="10"/>
      <c r="E45" s="10"/>
      <c r="F45" s="10"/>
      <c r="G45" s="10"/>
      <c r="H45" s="1"/>
      <c r="K45" s="11">
        <v>45597</v>
      </c>
      <c r="M45" s="29" t="s">
        <v>0</v>
      </c>
      <c r="N45" s="29"/>
      <c r="O45" s="29"/>
    </row>
    <row r="46" spans="1:15" ht="19.5" x14ac:dyDescent="0.4">
      <c r="A46" s="8"/>
      <c r="B46" s="9"/>
      <c r="C46" s="1"/>
      <c r="D46" s="10"/>
      <c r="E46" s="10"/>
      <c r="F46" s="10"/>
      <c r="G46" s="10"/>
      <c r="H46" s="1"/>
      <c r="J46" s="12" t="s">
        <v>1</v>
      </c>
      <c r="K46" s="13" t="s">
        <v>2</v>
      </c>
      <c r="L46" s="14" t="s">
        <v>3</v>
      </c>
      <c r="M46" s="14" t="s">
        <v>4</v>
      </c>
      <c r="N46" s="14" t="s">
        <v>5</v>
      </c>
      <c r="O46" s="14" t="s">
        <v>6</v>
      </c>
    </row>
    <row r="47" spans="1:15" ht="19.5" x14ac:dyDescent="0.4">
      <c r="A47" s="8"/>
      <c r="B47" s="9"/>
      <c r="C47" s="1"/>
      <c r="D47" s="10"/>
      <c r="E47" s="10"/>
      <c r="F47" s="10"/>
      <c r="G47" s="10"/>
      <c r="H47" s="1"/>
      <c r="J47" s="4"/>
      <c r="K47" s="15" t="s">
        <v>7</v>
      </c>
      <c r="L47" s="16">
        <f>SUM(D50:D55,L50:L55)</f>
        <v>0</v>
      </c>
      <c r="M47" s="17">
        <f t="shared" ref="M47:O47" si="0">SUM(E50:E55,M50:M55)</f>
        <v>12480</v>
      </c>
      <c r="N47" s="17">
        <f t="shared" si="0"/>
        <v>7500</v>
      </c>
      <c r="O47" s="17">
        <f t="shared" si="0"/>
        <v>4980</v>
      </c>
    </row>
    <row r="48" spans="1:15" ht="19.5" x14ac:dyDescent="0.4">
      <c r="A48" s="5" t="s">
        <v>8</v>
      </c>
      <c r="B48" s="9"/>
      <c r="C48" s="1"/>
      <c r="D48" s="10"/>
      <c r="E48" s="10"/>
      <c r="F48" s="10"/>
      <c r="G48" s="10"/>
      <c r="H48" s="1"/>
      <c r="I48" s="5" t="s">
        <v>8</v>
      </c>
      <c r="K48" s="1"/>
      <c r="L48" s="18" t="s">
        <v>9</v>
      </c>
    </row>
    <row r="49" spans="1:15" ht="19.5" x14ac:dyDescent="0.4">
      <c r="A49" s="19" t="s">
        <v>10</v>
      </c>
      <c r="B49" s="14" t="s">
        <v>11</v>
      </c>
      <c r="C49" s="14" t="s">
        <v>12</v>
      </c>
      <c r="D49" s="14" t="s">
        <v>13</v>
      </c>
      <c r="E49" s="14" t="s">
        <v>4</v>
      </c>
      <c r="F49" s="14" t="s">
        <v>5</v>
      </c>
      <c r="G49" s="14" t="s">
        <v>6</v>
      </c>
      <c r="H49" s="1"/>
      <c r="I49" s="19" t="s">
        <v>10</v>
      </c>
      <c r="J49" s="14" t="s">
        <v>11</v>
      </c>
      <c r="K49" s="14" t="s">
        <v>12</v>
      </c>
      <c r="L49" s="14" t="s">
        <v>13</v>
      </c>
      <c r="M49" s="14" t="s">
        <v>4</v>
      </c>
      <c r="N49" s="14" t="s">
        <v>5</v>
      </c>
      <c r="O49" s="14" t="s">
        <v>6</v>
      </c>
    </row>
    <row r="50" spans="1:15" ht="19.5" x14ac:dyDescent="0.4">
      <c r="A50" s="20"/>
      <c r="B50" s="21" t="s">
        <v>14</v>
      </c>
      <c r="C50" s="22" t="s">
        <v>15</v>
      </c>
      <c r="D50" s="23">
        <f t="shared" ref="D50:D55" si="1">IF(A50=1,IF($K$46="戸建",G50,IF($K$46="集合",F50,E50)),0)</f>
        <v>0</v>
      </c>
      <c r="E50" s="24">
        <v>3660</v>
      </c>
      <c r="F50" s="24">
        <v>2820</v>
      </c>
      <c r="G50" s="24">
        <v>840</v>
      </c>
      <c r="H50" s="1"/>
      <c r="I50" s="20"/>
      <c r="J50" s="21" t="s">
        <v>16</v>
      </c>
      <c r="K50" s="22" t="s">
        <v>17</v>
      </c>
      <c r="L50" s="23">
        <f t="shared" ref="L50:L55" si="2">IF(I50=1,IF($K$46="戸建",O50,IF($K$46="集合",N50,M50)),0)</f>
        <v>0</v>
      </c>
      <c r="M50" s="24">
        <v>360</v>
      </c>
      <c r="N50" s="24">
        <v>120</v>
      </c>
      <c r="O50" s="24">
        <v>240</v>
      </c>
    </row>
    <row r="51" spans="1:15" ht="19.5" x14ac:dyDescent="0.4">
      <c r="A51" s="20"/>
      <c r="B51" s="21" t="s">
        <v>18</v>
      </c>
      <c r="C51" s="22" t="s">
        <v>19</v>
      </c>
      <c r="D51" s="23">
        <f t="shared" si="1"/>
        <v>0</v>
      </c>
      <c r="E51" s="24">
        <v>260</v>
      </c>
      <c r="F51" s="24">
        <v>80</v>
      </c>
      <c r="G51" s="24">
        <v>180</v>
      </c>
      <c r="H51" s="1"/>
      <c r="I51" s="20"/>
      <c r="J51" s="21" t="s">
        <v>20</v>
      </c>
      <c r="K51" s="22" t="s">
        <v>21</v>
      </c>
      <c r="L51" s="23">
        <f t="shared" si="2"/>
        <v>0</v>
      </c>
      <c r="M51" s="24">
        <v>940</v>
      </c>
      <c r="N51" s="24">
        <v>510</v>
      </c>
      <c r="O51" s="24">
        <v>430</v>
      </c>
    </row>
    <row r="52" spans="1:15" ht="19.5" x14ac:dyDescent="0.4">
      <c r="A52" s="20"/>
      <c r="B52" s="21" t="s">
        <v>22</v>
      </c>
      <c r="C52" s="22" t="s">
        <v>23</v>
      </c>
      <c r="D52" s="23">
        <f t="shared" si="1"/>
        <v>0</v>
      </c>
      <c r="E52" s="24">
        <v>230</v>
      </c>
      <c r="F52" s="24">
        <v>10</v>
      </c>
      <c r="G52" s="24">
        <v>220</v>
      </c>
      <c r="H52" s="1"/>
      <c r="I52" s="20"/>
      <c r="J52" s="21" t="s">
        <v>24</v>
      </c>
      <c r="K52" s="22" t="s">
        <v>25</v>
      </c>
      <c r="L52" s="23">
        <f t="shared" si="2"/>
        <v>0</v>
      </c>
      <c r="M52" s="24">
        <v>250</v>
      </c>
      <c r="N52" s="24">
        <v>70</v>
      </c>
      <c r="O52" s="24">
        <v>180</v>
      </c>
    </row>
    <row r="53" spans="1:15" ht="19.5" x14ac:dyDescent="0.4">
      <c r="A53" s="20"/>
      <c r="B53" s="21" t="s">
        <v>26</v>
      </c>
      <c r="C53" s="22" t="s">
        <v>27</v>
      </c>
      <c r="D53" s="23">
        <f t="shared" si="1"/>
        <v>0</v>
      </c>
      <c r="E53" s="24">
        <v>2070</v>
      </c>
      <c r="F53" s="24">
        <v>1350</v>
      </c>
      <c r="G53" s="24">
        <v>720</v>
      </c>
      <c r="H53" s="1"/>
      <c r="I53" s="20"/>
      <c r="J53" s="21" t="s">
        <v>28</v>
      </c>
      <c r="K53" s="22" t="s">
        <v>29</v>
      </c>
      <c r="L53" s="23">
        <f t="shared" si="2"/>
        <v>0</v>
      </c>
      <c r="M53" s="24">
        <v>2350</v>
      </c>
      <c r="N53" s="24">
        <v>1330</v>
      </c>
      <c r="O53" s="24">
        <v>1020</v>
      </c>
    </row>
    <row r="54" spans="1:15" ht="19.5" x14ac:dyDescent="0.4">
      <c r="A54" s="20"/>
      <c r="B54" s="21" t="s">
        <v>30</v>
      </c>
      <c r="C54" s="22" t="s">
        <v>31</v>
      </c>
      <c r="D54" s="23">
        <f t="shared" si="1"/>
        <v>0</v>
      </c>
      <c r="E54" s="24">
        <v>750</v>
      </c>
      <c r="F54" s="24">
        <v>380</v>
      </c>
      <c r="G54" s="24">
        <v>370</v>
      </c>
      <c r="H54" s="1"/>
      <c r="I54" s="20"/>
      <c r="J54" s="21" t="s">
        <v>32</v>
      </c>
      <c r="K54" s="25" t="s">
        <v>33</v>
      </c>
      <c r="L54" s="23">
        <f t="shared" si="2"/>
        <v>0</v>
      </c>
      <c r="M54" s="24">
        <v>280</v>
      </c>
      <c r="N54" s="26">
        <v>20</v>
      </c>
      <c r="O54" s="26">
        <v>260</v>
      </c>
    </row>
    <row r="55" spans="1:15" ht="19.5" x14ac:dyDescent="0.4">
      <c r="A55" s="20"/>
      <c r="B55" s="21" t="s">
        <v>34</v>
      </c>
      <c r="C55" s="22" t="s">
        <v>35</v>
      </c>
      <c r="D55" s="23">
        <f t="shared" si="1"/>
        <v>0</v>
      </c>
      <c r="E55" s="24">
        <v>530</v>
      </c>
      <c r="F55" s="24">
        <v>350</v>
      </c>
      <c r="G55" s="24">
        <v>180</v>
      </c>
      <c r="H55" s="1"/>
      <c r="I55" s="20"/>
      <c r="J55" s="21" t="s">
        <v>36</v>
      </c>
      <c r="K55" s="25" t="s">
        <v>37</v>
      </c>
      <c r="L55" s="23">
        <f t="shared" si="2"/>
        <v>0</v>
      </c>
      <c r="M55" s="24">
        <v>800</v>
      </c>
      <c r="N55" s="26">
        <v>460</v>
      </c>
      <c r="O55" s="26">
        <v>340</v>
      </c>
    </row>
    <row r="56" spans="1:15" ht="19.5" x14ac:dyDescent="0.4">
      <c r="H56" s="1"/>
      <c r="I56" s="8"/>
      <c r="J56" s="27"/>
      <c r="K56" s="4"/>
      <c r="L56" s="10"/>
      <c r="M56" s="28"/>
      <c r="N56" s="28"/>
      <c r="O56" s="28"/>
    </row>
    <row r="57" spans="1:15" ht="19.5" x14ac:dyDescent="0.4">
      <c r="A57" s="1"/>
    </row>
  </sheetData>
  <sheetProtection algorithmName="SHA-512" hashValue="EWHmcJEFfbAeU0f/5DcTy3yvmKjy8UVG/rSc/Q2DD6ASy/+thcMB2D7no/rkgrRBrgSn1/pqgjODVgsB03T+WQ==" saltValue="ecTmfWIb1LJ+1LkVd3p95Q==" spinCount="100000" sheet="1" objects="1" scenarios="1"/>
  <mergeCells count="1">
    <mergeCell ref="M45:O45"/>
  </mergeCells>
  <phoneticPr fontId="3"/>
  <conditionalFormatting sqref="A41:A47 A49:A55 I49:I56">
    <cfRule type="containsText" dxfId="3" priority="1" operator="containsText" text="1">
      <formula>NOT(ISERROR(SEARCH("1",A41)))</formula>
    </cfRule>
  </conditionalFormatting>
  <conditionalFormatting sqref="K46">
    <cfRule type="containsText" dxfId="2" priority="2" operator="containsText" text="戸建">
      <formula>NOT(ISERROR(SEARCH("戸建",K46)))</formula>
    </cfRule>
    <cfRule type="containsText" dxfId="1" priority="3" operator="containsText" text="集合">
      <formula>NOT(ISERROR(SEARCH("集合",K46)))</formula>
    </cfRule>
    <cfRule type="containsText" dxfId="0" priority="4" operator="containsText" text="軒並">
      <formula>NOT(ISERROR(SEARCH("軒並",K46)))</formula>
    </cfRule>
  </conditionalFormatting>
  <dataValidations count="2">
    <dataValidation type="list" allowBlank="1" showInputMessage="1" showErrorMessage="1" sqref="K46" xr:uid="{AA755119-3024-427B-9F7F-253BA23C9562}">
      <formula1>"軒並,集合,戸建"</formula1>
    </dataValidation>
    <dataValidation type="whole" errorStyle="warning" allowBlank="1" showErrorMessage="1" errorTitle="「1」の入力のみ有効です" prompt="配布エリアに加える場合は数字の「1」を入力" sqref="I49:I56 A41:A47 A49:A55" xr:uid="{753EC3B7-7FE6-42E2-8C03-18F58DE26281}">
      <formula1>1</formula1>
      <formula2>1</formula2>
    </dataValidation>
  </dataValidations>
  <printOptions horizontalCentered="1" verticalCentered="1"/>
  <pageMargins left="0" right="0" top="0" bottom="0" header="0" footer="0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南風原町</vt:lpstr>
      <vt:lpstr>南風原町!Print_Area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ポスティングBee沖縄ーPC01</dc:creator>
  <cp:lastModifiedBy>ポスティングBee沖縄ーPC01</cp:lastModifiedBy>
  <dcterms:created xsi:type="dcterms:W3CDTF">2024-05-14T02:03:17Z</dcterms:created>
  <dcterms:modified xsi:type="dcterms:W3CDTF">2024-10-17T06:42:12Z</dcterms:modified>
</cp:coreProperties>
</file>