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エリア部数表\作成中\部数表-24-06-01\各市町村\"/>
    </mc:Choice>
  </mc:AlternateContent>
  <xr:revisionPtr revIDLastSave="0" documentId="13_ncr:1_{8743D8B5-6E97-4542-BF66-3D77E4F83192}" xr6:coauthVersionLast="47" xr6:coauthVersionMax="47" xr10:uidLastSave="{00000000-0000-0000-0000-000000000000}"/>
  <bookViews>
    <workbookView xWindow="-105" yWindow="0" windowWidth="14610" windowHeight="15585" xr2:uid="{19BF94D2-550C-4CC5-A998-AEC245248DD9}"/>
  </bookViews>
  <sheets>
    <sheet name="浦添市" sheetId="1" r:id="rId1"/>
  </sheets>
  <definedNames>
    <definedName name="_xlnm.Print_Area" localSheetId="0">浦添市!$A$1:$O$79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8" i="1" l="1"/>
  <c r="L78" i="1"/>
  <c r="M77" i="1"/>
  <c r="L77" i="1"/>
  <c r="E77" i="1"/>
  <c r="D77" i="1"/>
  <c r="M76" i="1"/>
  <c r="L76" i="1"/>
  <c r="E76" i="1"/>
  <c r="D76" i="1"/>
  <c r="M75" i="1"/>
  <c r="L75" i="1"/>
  <c r="E75" i="1"/>
  <c r="D75" i="1"/>
  <c r="M74" i="1"/>
  <c r="L74" i="1"/>
  <c r="E74" i="1"/>
  <c r="D74" i="1"/>
  <c r="M73" i="1"/>
  <c r="L73" i="1"/>
  <c r="E73" i="1"/>
  <c r="D73" i="1"/>
  <c r="M72" i="1"/>
  <c r="L72" i="1"/>
  <c r="E72" i="1"/>
  <c r="D72" i="1"/>
  <c r="M71" i="1"/>
  <c r="L71" i="1"/>
  <c r="E71" i="1"/>
  <c r="D71" i="1"/>
  <c r="M70" i="1"/>
  <c r="L70" i="1"/>
  <c r="E70" i="1"/>
  <c r="D70" i="1"/>
  <c r="M69" i="1"/>
  <c r="L69" i="1"/>
  <c r="E69" i="1"/>
  <c r="D69" i="1"/>
  <c r="M68" i="1"/>
  <c r="L68" i="1"/>
  <c r="E68" i="1"/>
  <c r="D68" i="1"/>
  <c r="M67" i="1"/>
  <c r="L67" i="1"/>
  <c r="E67" i="1"/>
  <c r="D67" i="1"/>
  <c r="M66" i="1"/>
  <c r="L66" i="1"/>
  <c r="E66" i="1"/>
  <c r="D66" i="1"/>
  <c r="M65" i="1"/>
  <c r="L65" i="1"/>
  <c r="E65" i="1"/>
  <c r="D65" i="1"/>
  <c r="M64" i="1"/>
  <c r="L64" i="1"/>
  <c r="E64" i="1"/>
  <c r="D64" i="1"/>
  <c r="M63" i="1"/>
  <c r="L63" i="1"/>
  <c r="E63" i="1"/>
  <c r="D63" i="1"/>
  <c r="M62" i="1"/>
  <c r="L62" i="1"/>
  <c r="E62" i="1"/>
  <c r="D62" i="1"/>
  <c r="M61" i="1"/>
  <c r="L61" i="1"/>
  <c r="E61" i="1"/>
  <c r="D61" i="1"/>
  <c r="M60" i="1"/>
  <c r="L60" i="1"/>
  <c r="E60" i="1"/>
  <c r="D60" i="1"/>
  <c r="M59" i="1"/>
  <c r="L59" i="1"/>
  <c r="E59" i="1"/>
  <c r="D59" i="1"/>
  <c r="M58" i="1"/>
  <c r="L58" i="1"/>
  <c r="E58" i="1"/>
  <c r="D58" i="1"/>
  <c r="M57" i="1"/>
  <c r="L57" i="1"/>
  <c r="E57" i="1"/>
  <c r="D57" i="1"/>
  <c r="M56" i="1"/>
  <c r="L56" i="1"/>
  <c r="E56" i="1"/>
  <c r="D56" i="1"/>
  <c r="M55" i="1"/>
  <c r="L55" i="1"/>
  <c r="E55" i="1"/>
  <c r="D55" i="1"/>
  <c r="M54" i="1"/>
  <c r="L54" i="1"/>
  <c r="E54" i="1"/>
  <c r="D54" i="1"/>
  <c r="M53" i="1"/>
  <c r="L53" i="1"/>
  <c r="E53" i="1"/>
  <c r="D53" i="1"/>
  <c r="M52" i="1"/>
  <c r="L52" i="1"/>
  <c r="E52" i="1"/>
  <c r="D52" i="1"/>
  <c r="M51" i="1"/>
  <c r="L51" i="1"/>
  <c r="E51" i="1"/>
  <c r="D51" i="1"/>
  <c r="M50" i="1"/>
  <c r="L50" i="1"/>
  <c r="E50" i="1"/>
  <c r="D50" i="1"/>
  <c r="M49" i="1"/>
  <c r="L49" i="1"/>
  <c r="E49" i="1"/>
  <c r="D49" i="1"/>
  <c r="M48" i="1"/>
  <c r="L48" i="1"/>
  <c r="E48" i="1"/>
  <c r="D48" i="1"/>
  <c r="M47" i="1"/>
  <c r="L47" i="1"/>
  <c r="E47" i="1"/>
  <c r="D47" i="1"/>
  <c r="M46" i="1"/>
  <c r="L46" i="1"/>
  <c r="E46" i="1"/>
  <c r="D46" i="1"/>
  <c r="M45" i="1"/>
  <c r="L45" i="1"/>
  <c r="E45" i="1"/>
  <c r="D45" i="1"/>
  <c r="M44" i="1"/>
  <c r="L44" i="1"/>
  <c r="E44" i="1"/>
  <c r="D44" i="1"/>
  <c r="L41" i="1" s="1"/>
  <c r="O41" i="1"/>
  <c r="N41" i="1"/>
  <c r="M41" i="1" l="1"/>
</calcChain>
</file>

<file path=xl/sharedStrings.xml><?xml version="1.0" encoding="utf-8"?>
<sst xmlns="http://schemas.openxmlformats.org/spreadsheetml/2006/main" count="163" uniqueCount="151">
  <si>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</si>
  <si>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</si>
  <si>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</si>
  <si>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</si>
  <si>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</si>
  <si>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</si>
  <si>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</si>
  <si>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</si>
  <si>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</si>
  <si>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</si>
  <si>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</si>
  <si>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</si>
  <si>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</si>
  <si>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UA-01</t>
  </si>
  <si>
    <t>牧港１丁目</t>
    <phoneticPr fontId="3"/>
  </si>
  <si>
    <t>UD-05</t>
  </si>
  <si>
    <t>字大平</t>
  </si>
  <si>
    <t>UA-02</t>
  </si>
  <si>
    <t>牧港２丁目</t>
  </si>
  <si>
    <t>UD-06</t>
  </si>
  <si>
    <t>大平１丁目</t>
  </si>
  <si>
    <t>UA-03</t>
  </si>
  <si>
    <t>牧港３丁目</t>
  </si>
  <si>
    <t>UD-07</t>
  </si>
  <si>
    <t>大平２丁目</t>
  </si>
  <si>
    <t>UA-04</t>
  </si>
  <si>
    <t>牧港４丁目</t>
  </si>
  <si>
    <t>UD-08</t>
  </si>
  <si>
    <t>大平３丁目</t>
  </si>
  <si>
    <t>UA-05</t>
  </si>
  <si>
    <t>牧港５丁目</t>
  </si>
  <si>
    <t>UD-09</t>
  </si>
  <si>
    <t>安波茶１丁目</t>
  </si>
  <si>
    <t>UA-06</t>
  </si>
  <si>
    <t>字港川</t>
  </si>
  <si>
    <t>UD-10</t>
  </si>
  <si>
    <t>安波茶２丁目</t>
  </si>
  <si>
    <t>UA-07</t>
  </si>
  <si>
    <t>港川１丁目</t>
  </si>
  <si>
    <t>UD-11</t>
  </si>
  <si>
    <t>安波茶３丁目</t>
  </si>
  <si>
    <t>UA-08</t>
  </si>
  <si>
    <t>港川２丁目</t>
  </si>
  <si>
    <t>UE-01</t>
  </si>
  <si>
    <t>字沢岻</t>
  </si>
  <si>
    <t>UB-01</t>
  </si>
  <si>
    <t>字城間</t>
  </si>
  <si>
    <t>UE-02</t>
  </si>
  <si>
    <t>沢岻１丁目</t>
  </si>
  <si>
    <t>UB-02</t>
  </si>
  <si>
    <t>城間１丁目</t>
  </si>
  <si>
    <t>UE-03</t>
  </si>
  <si>
    <t>沢岻２丁目</t>
  </si>
  <si>
    <t>UB-03</t>
  </si>
  <si>
    <t>城間２丁目</t>
  </si>
  <si>
    <t>UE-04</t>
  </si>
  <si>
    <t>字経塚</t>
  </si>
  <si>
    <t>UB-04</t>
  </si>
  <si>
    <t>城間３丁目</t>
  </si>
  <si>
    <t>UE-05</t>
  </si>
  <si>
    <t>経塚１丁目</t>
  </si>
  <si>
    <t>UB-05</t>
  </si>
  <si>
    <t>城間４丁目</t>
  </si>
  <si>
    <t>UE-06</t>
  </si>
  <si>
    <t>字前田</t>
  </si>
  <si>
    <t>UB-06</t>
  </si>
  <si>
    <t>伊祖１丁目</t>
  </si>
  <si>
    <t>UE-07</t>
  </si>
  <si>
    <t>前田１丁目</t>
  </si>
  <si>
    <t>UB-07</t>
  </si>
  <si>
    <t>伊祖２丁目</t>
  </si>
  <si>
    <t>UE-08</t>
  </si>
  <si>
    <t>前田２丁目</t>
  </si>
  <si>
    <t>UB-08</t>
  </si>
  <si>
    <t>伊祖３丁目</t>
  </si>
  <si>
    <t>UE-09</t>
  </si>
  <si>
    <t>前田３丁目</t>
  </si>
  <si>
    <t>UB-09</t>
  </si>
  <si>
    <t>伊祖４丁目</t>
  </si>
  <si>
    <t>UE-10</t>
  </si>
  <si>
    <t>前田４丁目</t>
  </si>
  <si>
    <t>UB-10</t>
  </si>
  <si>
    <t>伊祖５丁目</t>
  </si>
  <si>
    <t>UF-01</t>
  </si>
  <si>
    <t>宮城１丁目</t>
  </si>
  <si>
    <t>UC-01</t>
  </si>
  <si>
    <t>仲間１丁目</t>
  </si>
  <si>
    <t>UF-02</t>
  </si>
  <si>
    <t>宮城２丁目</t>
  </si>
  <si>
    <t>UC-02</t>
  </si>
  <si>
    <t>仲間２丁目</t>
  </si>
  <si>
    <t>UF-03</t>
  </si>
  <si>
    <t>宮城３丁目</t>
  </si>
  <si>
    <t>UC-03</t>
  </si>
  <si>
    <t>仲間３丁目</t>
  </si>
  <si>
    <t>UF-04</t>
  </si>
  <si>
    <t>宮城４丁目</t>
  </si>
  <si>
    <t>UC-04</t>
  </si>
  <si>
    <t>当山１丁目</t>
  </si>
  <si>
    <t>UF-05</t>
  </si>
  <si>
    <t>宮城５丁目</t>
  </si>
  <si>
    <t>UC-05</t>
  </si>
  <si>
    <t>当山２丁目</t>
  </si>
  <si>
    <t>UF-06</t>
  </si>
  <si>
    <t>宮城６丁目</t>
  </si>
  <si>
    <t>UC-06</t>
  </si>
  <si>
    <t>当山３丁目</t>
  </si>
  <si>
    <t>UF-07</t>
  </si>
  <si>
    <t>仲西１丁目</t>
  </si>
  <si>
    <t>UC-07</t>
  </si>
  <si>
    <t>西原１丁目</t>
  </si>
  <si>
    <t>UF-08</t>
  </si>
  <si>
    <t>仲西２丁目</t>
  </si>
  <si>
    <t>UC-08</t>
  </si>
  <si>
    <t>西原２丁目</t>
  </si>
  <si>
    <t>UF-09</t>
  </si>
  <si>
    <t>仲西３丁目</t>
  </si>
  <si>
    <t>UC-09</t>
  </si>
  <si>
    <t>西原３丁目</t>
  </si>
  <si>
    <t>UG-01</t>
  </si>
  <si>
    <t>勢理客１丁目</t>
  </si>
  <si>
    <t>UC-10</t>
  </si>
  <si>
    <t>西原４丁目</t>
  </si>
  <si>
    <t>UG-02</t>
  </si>
  <si>
    <t>勢理客２丁目</t>
  </si>
  <si>
    <t>UC-11</t>
  </si>
  <si>
    <t>西原５丁目</t>
  </si>
  <si>
    <t>UG-03</t>
  </si>
  <si>
    <t>勢理客３丁目</t>
  </si>
  <si>
    <t>UC-12</t>
  </si>
  <si>
    <t>西原６丁目</t>
  </si>
  <si>
    <t>UG-04</t>
  </si>
  <si>
    <t>勢理客４丁目</t>
  </si>
  <si>
    <t>UD-01</t>
  </si>
  <si>
    <t>屋富祖１丁目</t>
  </si>
  <si>
    <t>UG-05</t>
  </si>
  <si>
    <t>内間１丁目</t>
  </si>
  <si>
    <t>UD-02</t>
  </si>
  <si>
    <t>屋富祖２丁目</t>
  </si>
  <si>
    <t>UG-06</t>
  </si>
  <si>
    <t>内間２丁目</t>
  </si>
  <si>
    <t>UD-03</t>
  </si>
  <si>
    <t>屋富祖３丁目</t>
  </si>
  <si>
    <t>UG-07</t>
  </si>
  <si>
    <t>内間３丁目</t>
  </si>
  <si>
    <t>UD-04</t>
  </si>
  <si>
    <t>屋富祖４丁目</t>
  </si>
  <si>
    <t>UG-08</t>
  </si>
  <si>
    <t>内間４丁目</t>
  </si>
  <si>
    <t>UG-09</t>
  </si>
  <si>
    <t>内間５丁目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</si>
</sst>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5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4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shrinkToFit="1"/>
    </xf>
    <xf numFmtId="0" fontId="5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4" borderId="3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40821</xdr:rowOff>
    </xdr:from>
    <xdr:to>
      <xdr:col>14</xdr:col>
      <xdr:colOff>643460</xdr:colOff>
      <xdr:row>30</xdr:row>
      <xdr:rowOff>155609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D6C94A-4CCE-4343-92D4-7E3FBBC77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0" y="40821"/>
          <a:ext cx="10739960" cy="7277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A8F4-368F-4AC4-B722-4AAA464D206B}">
  <dimension ref="A11:O113"/>
  <sheetViews>
    <sheetView tabSelected="1" topLeftCell="F39" zoomScaleNormal="100" zoomScaleSheetLayoutView="100" workbookViewId="0">
      <selection activeCell="K40" sqref="K40"/>
    </sheetView>
  </sheetViews>
  <sheetFormatPr defaultRowHeight="18.75" x14ac:dyDescent="0.4"/>
  <cols>
    <col min="1" max="1" width="8" style="2" customWidth="1"/>
    <col min="2" max="2" width="11.5" style="2" customWidth="1"/>
    <col min="3" max="3" width="16.25" style="2" customWidth="1"/>
    <col min="4" max="4" width="9" style="2" customWidth="1"/>
    <col min="5" max="6" width="9" style="2"/>
    <col min="7" max="7" width="8.875" style="2" customWidth="1"/>
    <col min="8" max="8" width="1.875" style="2" customWidth="1"/>
    <col min="9" max="9" width="7.25" style="2" customWidth="1"/>
    <col min="10" max="10" width="10.375" style="2" customWidth="1"/>
    <col min="11" max="11" width="15.625" style="2" customWidth="1"/>
    <col min="12" max="12" width="9" style="2" customWidth="1"/>
    <col min="13" max="16384" width="9" style="2"/>
  </cols>
  <sheetData>
    <row r="11" spans="11:15" ht="19.5" x14ac:dyDescent="0.4">
      <c r="K11" s="1"/>
      <c r="L11" s="1"/>
      <c r="M11" s="1"/>
      <c r="N11" s="1"/>
      <c r="O11" s="1"/>
    </row>
    <row r="12" spans="11:15" ht="19.5" x14ac:dyDescent="0.4">
      <c r="K12" s="1"/>
      <c r="L12" s="1"/>
    </row>
    <row r="39" spans="1:15" ht="19.5" x14ac:dyDescent="0.4">
      <c r="H39" s="1"/>
      <c r="J39" s="3"/>
      <c r="K39" s="4">
        <v>45597</v>
      </c>
      <c r="M39" s="39" t="s">
        <v>0</v>
      </c>
      <c r="N39" s="39"/>
      <c r="O39" s="39"/>
    </row>
    <row r="40" spans="1:15" ht="19.5" x14ac:dyDescent="0.4">
      <c r="J40" s="5" t="s">
        <v>1</v>
      </c>
      <c r="K40" s="6" t="s">
        <v>2</v>
      </c>
      <c r="L40" s="7" t="s">
        <v>3</v>
      </c>
      <c r="M40" s="7" t="s">
        <v>4</v>
      </c>
      <c r="N40" s="7" t="s">
        <v>5</v>
      </c>
      <c r="O40" s="7" t="s">
        <v>6</v>
      </c>
    </row>
    <row r="41" spans="1:15" ht="19.5" x14ac:dyDescent="0.4">
      <c r="K41" s="8" t="s">
        <v>7</v>
      </c>
      <c r="L41" s="9">
        <f>SUM(D44:D77,L44:L78)</f>
        <v>0</v>
      </c>
      <c r="M41" s="34">
        <f>SUM(E44:E77,M44:M78)</f>
        <v>38070</v>
      </c>
      <c r="N41" s="34">
        <f t="shared" ref="N41:O41" si="0">SUM(F44:F77,N44:N78)</f>
        <v>27410</v>
      </c>
      <c r="O41" s="34">
        <f t="shared" si="0"/>
        <v>10660</v>
      </c>
    </row>
    <row r="42" spans="1:15" ht="19.5" x14ac:dyDescent="0.4">
      <c r="A42" s="10" t="s">
        <v>8</v>
      </c>
      <c r="I42" s="10" t="s">
        <v>8</v>
      </c>
      <c r="K42" s="1"/>
      <c r="L42" s="11" t="s">
        <v>9</v>
      </c>
      <c r="M42" s="12"/>
      <c r="N42" s="12"/>
      <c r="O42" s="12"/>
    </row>
    <row r="43" spans="1:15" ht="19.5" x14ac:dyDescent="0.4">
      <c r="A43" s="13" t="s">
        <v>10</v>
      </c>
      <c r="B43" s="7" t="s">
        <v>11</v>
      </c>
      <c r="C43" s="7" t="s">
        <v>12</v>
      </c>
      <c r="D43" s="7" t="s">
        <v>3</v>
      </c>
      <c r="E43" s="7" t="s">
        <v>4</v>
      </c>
      <c r="F43" s="7" t="s">
        <v>5</v>
      </c>
      <c r="G43" s="7" t="s">
        <v>6</v>
      </c>
      <c r="H43" s="1"/>
      <c r="I43" s="13" t="s">
        <v>10</v>
      </c>
      <c r="J43" s="7" t="s">
        <v>11</v>
      </c>
      <c r="K43" s="7" t="s">
        <v>12</v>
      </c>
      <c r="L43" s="7" t="s">
        <v>3</v>
      </c>
      <c r="M43" s="7" t="s">
        <v>4</v>
      </c>
      <c r="N43" s="7" t="s">
        <v>5</v>
      </c>
      <c r="O43" s="7" t="s">
        <v>6</v>
      </c>
    </row>
    <row r="44" spans="1:15" ht="19.5" x14ac:dyDescent="0.4">
      <c r="A44" s="6"/>
      <c r="B44" s="28" t="s">
        <v>13</v>
      </c>
      <c r="C44" s="29" t="s">
        <v>14</v>
      </c>
      <c r="D44" s="9">
        <f t="shared" ref="D44:D77" si="1">IF(A44=1,IF($K$40="戸建",G44,IF($K$40="集合",F44,E44)),0)</f>
        <v>0</v>
      </c>
      <c r="E44" s="34">
        <f>F44+G44</f>
        <v>980</v>
      </c>
      <c r="F44" s="34">
        <v>580</v>
      </c>
      <c r="G44" s="34">
        <v>400</v>
      </c>
      <c r="H44" s="1"/>
      <c r="I44" s="6"/>
      <c r="J44" s="32" t="s">
        <v>15</v>
      </c>
      <c r="K44" s="33" t="s">
        <v>16</v>
      </c>
      <c r="L44" s="9">
        <f t="shared" ref="L44:L78" si="2">IF(I44=1,IF($K$40="戸建",O44,IF($K$40="集合",N44,M44)),0)</f>
        <v>0</v>
      </c>
      <c r="M44" s="34">
        <f t="shared" ref="M44:M78" si="3">N44+O44</f>
        <v>390</v>
      </c>
      <c r="N44" s="34">
        <v>310</v>
      </c>
      <c r="O44" s="34">
        <v>80</v>
      </c>
    </row>
    <row r="45" spans="1:15" ht="19.5" x14ac:dyDescent="0.4">
      <c r="A45" s="6"/>
      <c r="B45" s="28" t="s">
        <v>17</v>
      </c>
      <c r="C45" s="29" t="s">
        <v>18</v>
      </c>
      <c r="D45" s="9">
        <f t="shared" si="1"/>
        <v>0</v>
      </c>
      <c r="E45" s="34">
        <f t="shared" ref="E45:E73" si="4">F45+G45</f>
        <v>720</v>
      </c>
      <c r="F45" s="34">
        <v>470</v>
      </c>
      <c r="G45" s="34">
        <v>250</v>
      </c>
      <c r="H45" s="14"/>
      <c r="I45" s="6"/>
      <c r="J45" s="32" t="s">
        <v>19</v>
      </c>
      <c r="K45" s="33" t="s">
        <v>20</v>
      </c>
      <c r="L45" s="9">
        <f t="shared" si="2"/>
        <v>0</v>
      </c>
      <c r="M45" s="34">
        <f t="shared" si="3"/>
        <v>730</v>
      </c>
      <c r="N45" s="34">
        <v>570</v>
      </c>
      <c r="O45" s="34">
        <v>160</v>
      </c>
    </row>
    <row r="46" spans="1:15" ht="19.5" x14ac:dyDescent="0.4">
      <c r="A46" s="6"/>
      <c r="B46" s="28" t="s">
        <v>21</v>
      </c>
      <c r="C46" s="29" t="s">
        <v>22</v>
      </c>
      <c r="D46" s="9">
        <f t="shared" si="1"/>
        <v>0</v>
      </c>
      <c r="E46" s="34">
        <f t="shared" si="4"/>
        <v>250</v>
      </c>
      <c r="F46" s="34">
        <v>80</v>
      </c>
      <c r="G46" s="34">
        <v>170</v>
      </c>
      <c r="H46" s="14"/>
      <c r="I46" s="6"/>
      <c r="J46" s="32" t="s">
        <v>23</v>
      </c>
      <c r="K46" s="33" t="s">
        <v>24</v>
      </c>
      <c r="L46" s="9">
        <f t="shared" si="2"/>
        <v>0</v>
      </c>
      <c r="M46" s="34">
        <f t="shared" si="3"/>
        <v>530</v>
      </c>
      <c r="N46" s="34">
        <v>430</v>
      </c>
      <c r="O46" s="34">
        <v>100</v>
      </c>
    </row>
    <row r="47" spans="1:15" ht="19.5" x14ac:dyDescent="0.4">
      <c r="A47" s="6"/>
      <c r="B47" s="28" t="s">
        <v>25</v>
      </c>
      <c r="C47" s="29" t="s">
        <v>26</v>
      </c>
      <c r="D47" s="9">
        <f t="shared" si="1"/>
        <v>0</v>
      </c>
      <c r="E47" s="34">
        <f t="shared" si="4"/>
        <v>560</v>
      </c>
      <c r="F47" s="34">
        <v>510</v>
      </c>
      <c r="G47" s="34">
        <v>50</v>
      </c>
      <c r="H47" s="14"/>
      <c r="I47" s="6"/>
      <c r="J47" s="32" t="s">
        <v>27</v>
      </c>
      <c r="K47" s="33" t="s">
        <v>28</v>
      </c>
      <c r="L47" s="9">
        <f t="shared" si="2"/>
        <v>0</v>
      </c>
      <c r="M47" s="34">
        <f t="shared" si="3"/>
        <v>300</v>
      </c>
      <c r="N47" s="34">
        <v>160</v>
      </c>
      <c r="O47" s="34">
        <v>140</v>
      </c>
    </row>
    <row r="48" spans="1:15" ht="19.5" x14ac:dyDescent="0.4">
      <c r="A48" s="6"/>
      <c r="B48" s="28" t="s">
        <v>29</v>
      </c>
      <c r="C48" s="29" t="s">
        <v>30</v>
      </c>
      <c r="D48" s="9">
        <f t="shared" si="1"/>
        <v>0</v>
      </c>
      <c r="E48" s="34">
        <f t="shared" si="4"/>
        <v>310</v>
      </c>
      <c r="F48" s="34">
        <v>180</v>
      </c>
      <c r="G48" s="34">
        <v>130</v>
      </c>
      <c r="H48" s="14"/>
      <c r="I48" s="6"/>
      <c r="J48" s="32" t="s">
        <v>31</v>
      </c>
      <c r="K48" s="33" t="s">
        <v>32</v>
      </c>
      <c r="L48" s="9">
        <f t="shared" si="2"/>
        <v>0</v>
      </c>
      <c r="M48" s="34">
        <f t="shared" si="3"/>
        <v>750</v>
      </c>
      <c r="N48" s="34">
        <v>280</v>
      </c>
      <c r="O48" s="34">
        <v>470</v>
      </c>
    </row>
    <row r="49" spans="1:15" ht="19.5" x14ac:dyDescent="0.4">
      <c r="A49" s="6"/>
      <c r="B49" s="28" t="s">
        <v>33</v>
      </c>
      <c r="C49" s="29" t="s">
        <v>34</v>
      </c>
      <c r="D49" s="9">
        <f t="shared" si="1"/>
        <v>0</v>
      </c>
      <c r="E49" s="34">
        <f t="shared" si="4"/>
        <v>510</v>
      </c>
      <c r="F49" s="34">
        <v>320</v>
      </c>
      <c r="G49" s="34">
        <v>190</v>
      </c>
      <c r="H49" s="14"/>
      <c r="I49" s="6"/>
      <c r="J49" s="32" t="s">
        <v>35</v>
      </c>
      <c r="K49" s="33" t="s">
        <v>36</v>
      </c>
      <c r="L49" s="9">
        <f t="shared" si="2"/>
        <v>0</v>
      </c>
      <c r="M49" s="34">
        <f t="shared" si="3"/>
        <v>310</v>
      </c>
      <c r="N49" s="34">
        <v>250</v>
      </c>
      <c r="O49" s="34">
        <v>60</v>
      </c>
    </row>
    <row r="50" spans="1:15" ht="19.5" x14ac:dyDescent="0.4">
      <c r="A50" s="6"/>
      <c r="B50" s="28" t="s">
        <v>37</v>
      </c>
      <c r="C50" s="29" t="s">
        <v>38</v>
      </c>
      <c r="D50" s="9">
        <f t="shared" si="1"/>
        <v>0</v>
      </c>
      <c r="E50" s="34">
        <f t="shared" si="4"/>
        <v>890</v>
      </c>
      <c r="F50" s="34">
        <v>700</v>
      </c>
      <c r="G50" s="34">
        <v>190</v>
      </c>
      <c r="H50" s="14"/>
      <c r="I50" s="6"/>
      <c r="J50" s="32" t="s">
        <v>39</v>
      </c>
      <c r="K50" s="33" t="s">
        <v>40</v>
      </c>
      <c r="L50" s="9">
        <f t="shared" si="2"/>
        <v>0</v>
      </c>
      <c r="M50" s="34">
        <f t="shared" si="3"/>
        <v>340</v>
      </c>
      <c r="N50" s="34">
        <v>240</v>
      </c>
      <c r="O50" s="34">
        <v>100</v>
      </c>
    </row>
    <row r="51" spans="1:15" ht="19.5" x14ac:dyDescent="0.4">
      <c r="A51" s="6"/>
      <c r="B51" s="28" t="s">
        <v>41</v>
      </c>
      <c r="C51" s="29" t="s">
        <v>42</v>
      </c>
      <c r="D51" s="9">
        <f t="shared" si="1"/>
        <v>0</v>
      </c>
      <c r="E51" s="34">
        <f t="shared" si="4"/>
        <v>990</v>
      </c>
      <c r="F51" s="34">
        <v>900</v>
      </c>
      <c r="G51" s="34">
        <v>90</v>
      </c>
      <c r="H51" s="14"/>
      <c r="I51" s="6"/>
      <c r="J51" s="32" t="s">
        <v>43</v>
      </c>
      <c r="K51" s="33" t="s">
        <v>44</v>
      </c>
      <c r="L51" s="9">
        <f t="shared" si="2"/>
        <v>0</v>
      </c>
      <c r="M51" s="34">
        <f t="shared" si="3"/>
        <v>290</v>
      </c>
      <c r="N51" s="34">
        <v>190</v>
      </c>
      <c r="O51" s="34">
        <v>100</v>
      </c>
    </row>
    <row r="52" spans="1:15" ht="19.5" x14ac:dyDescent="0.4">
      <c r="A52" s="6"/>
      <c r="B52" s="28" t="s">
        <v>45</v>
      </c>
      <c r="C52" s="29" t="s">
        <v>46</v>
      </c>
      <c r="D52" s="9">
        <f t="shared" si="1"/>
        <v>0</v>
      </c>
      <c r="E52" s="34">
        <f t="shared" si="4"/>
        <v>100</v>
      </c>
      <c r="F52" s="34">
        <v>50</v>
      </c>
      <c r="G52" s="34">
        <v>50</v>
      </c>
      <c r="H52" s="14"/>
      <c r="I52" s="6"/>
      <c r="J52" s="32" t="s">
        <v>47</v>
      </c>
      <c r="K52" s="33" t="s">
        <v>48</v>
      </c>
      <c r="L52" s="9">
        <f t="shared" si="2"/>
        <v>0</v>
      </c>
      <c r="M52" s="34">
        <f t="shared" si="3"/>
        <v>710</v>
      </c>
      <c r="N52" s="34">
        <v>430</v>
      </c>
      <c r="O52" s="34">
        <v>280</v>
      </c>
    </row>
    <row r="53" spans="1:15" ht="19.5" x14ac:dyDescent="0.4">
      <c r="A53" s="6"/>
      <c r="B53" s="28" t="s">
        <v>49</v>
      </c>
      <c r="C53" s="29" t="s">
        <v>50</v>
      </c>
      <c r="D53" s="9">
        <f t="shared" si="1"/>
        <v>0</v>
      </c>
      <c r="E53" s="34">
        <f t="shared" si="4"/>
        <v>370</v>
      </c>
      <c r="F53" s="34">
        <v>210</v>
      </c>
      <c r="G53" s="34">
        <v>160</v>
      </c>
      <c r="H53" s="14"/>
      <c r="I53" s="6"/>
      <c r="J53" s="32" t="s">
        <v>51</v>
      </c>
      <c r="K53" s="33" t="s">
        <v>52</v>
      </c>
      <c r="L53" s="9">
        <f t="shared" si="2"/>
        <v>0</v>
      </c>
      <c r="M53" s="34">
        <f t="shared" si="3"/>
        <v>380</v>
      </c>
      <c r="N53" s="34">
        <v>250</v>
      </c>
      <c r="O53" s="34">
        <v>130</v>
      </c>
    </row>
    <row r="54" spans="1:15" ht="19.5" x14ac:dyDescent="0.4">
      <c r="A54" s="6"/>
      <c r="B54" s="28" t="s">
        <v>53</v>
      </c>
      <c r="C54" s="29" t="s">
        <v>54</v>
      </c>
      <c r="D54" s="9">
        <f t="shared" si="1"/>
        <v>0</v>
      </c>
      <c r="E54" s="34">
        <f t="shared" si="4"/>
        <v>630</v>
      </c>
      <c r="F54" s="34">
        <v>480</v>
      </c>
      <c r="G54" s="34">
        <v>150</v>
      </c>
      <c r="H54" s="14"/>
      <c r="I54" s="6"/>
      <c r="J54" s="32" t="s">
        <v>55</v>
      </c>
      <c r="K54" s="33" t="s">
        <v>56</v>
      </c>
      <c r="L54" s="9">
        <f t="shared" si="2"/>
        <v>0</v>
      </c>
      <c r="M54" s="34">
        <f t="shared" si="3"/>
        <v>1430</v>
      </c>
      <c r="N54" s="34">
        <v>1050</v>
      </c>
      <c r="O54" s="34">
        <v>380</v>
      </c>
    </row>
    <row r="55" spans="1:15" ht="19.5" x14ac:dyDescent="0.4">
      <c r="A55" s="6"/>
      <c r="B55" s="28" t="s">
        <v>57</v>
      </c>
      <c r="C55" s="29" t="s">
        <v>58</v>
      </c>
      <c r="D55" s="9">
        <f t="shared" si="1"/>
        <v>0</v>
      </c>
      <c r="E55" s="34">
        <f t="shared" si="4"/>
        <v>680</v>
      </c>
      <c r="F55" s="34">
        <v>560</v>
      </c>
      <c r="G55" s="34">
        <v>120</v>
      </c>
      <c r="H55" s="14"/>
      <c r="I55" s="6"/>
      <c r="J55" s="32" t="s">
        <v>59</v>
      </c>
      <c r="K55" s="33" t="s">
        <v>60</v>
      </c>
      <c r="L55" s="9">
        <f t="shared" si="2"/>
        <v>0</v>
      </c>
      <c r="M55" s="34">
        <f t="shared" si="3"/>
        <v>310</v>
      </c>
      <c r="N55" s="34">
        <v>140</v>
      </c>
      <c r="O55" s="34">
        <v>170</v>
      </c>
    </row>
    <row r="56" spans="1:15" ht="19.5" x14ac:dyDescent="0.4">
      <c r="A56" s="6"/>
      <c r="B56" s="28" t="s">
        <v>61</v>
      </c>
      <c r="C56" s="29" t="s">
        <v>62</v>
      </c>
      <c r="D56" s="9">
        <f t="shared" si="1"/>
        <v>0</v>
      </c>
      <c r="E56" s="34">
        <f t="shared" si="4"/>
        <v>1690</v>
      </c>
      <c r="F56" s="34">
        <v>1500</v>
      </c>
      <c r="G56" s="34">
        <v>190</v>
      </c>
      <c r="H56" s="14"/>
      <c r="I56" s="6"/>
      <c r="J56" s="32" t="s">
        <v>63</v>
      </c>
      <c r="K56" s="33" t="s">
        <v>64</v>
      </c>
      <c r="L56" s="9">
        <f t="shared" si="2"/>
        <v>0</v>
      </c>
      <c r="M56" s="34">
        <f t="shared" si="3"/>
        <v>760</v>
      </c>
      <c r="N56" s="34">
        <v>410</v>
      </c>
      <c r="O56" s="34">
        <v>350</v>
      </c>
    </row>
    <row r="57" spans="1:15" ht="19.5" x14ac:dyDescent="0.4">
      <c r="A57" s="6"/>
      <c r="B57" s="28" t="s">
        <v>65</v>
      </c>
      <c r="C57" s="29" t="s">
        <v>66</v>
      </c>
      <c r="D57" s="9">
        <f t="shared" si="1"/>
        <v>0</v>
      </c>
      <c r="E57" s="34">
        <f t="shared" si="4"/>
        <v>840</v>
      </c>
      <c r="F57" s="34">
        <v>650</v>
      </c>
      <c r="G57" s="34">
        <v>190</v>
      </c>
      <c r="H57" s="14"/>
      <c r="I57" s="6"/>
      <c r="J57" s="32" t="s">
        <v>67</v>
      </c>
      <c r="K57" s="33" t="s">
        <v>68</v>
      </c>
      <c r="L57" s="9">
        <f t="shared" si="2"/>
        <v>0</v>
      </c>
      <c r="M57" s="34">
        <f t="shared" si="3"/>
        <v>760</v>
      </c>
      <c r="N57" s="34">
        <v>470</v>
      </c>
      <c r="O57" s="34">
        <v>290</v>
      </c>
    </row>
    <row r="58" spans="1:15" ht="19.5" x14ac:dyDescent="0.4">
      <c r="A58" s="6"/>
      <c r="B58" s="28" t="s">
        <v>69</v>
      </c>
      <c r="C58" s="29" t="s">
        <v>70</v>
      </c>
      <c r="D58" s="9">
        <f t="shared" si="1"/>
        <v>0</v>
      </c>
      <c r="E58" s="34">
        <f t="shared" si="4"/>
        <v>840</v>
      </c>
      <c r="F58" s="34">
        <v>650</v>
      </c>
      <c r="G58" s="34">
        <v>190</v>
      </c>
      <c r="H58" s="14"/>
      <c r="I58" s="6"/>
      <c r="J58" s="32" t="s">
        <v>71</v>
      </c>
      <c r="K58" s="33" t="s">
        <v>72</v>
      </c>
      <c r="L58" s="9">
        <f t="shared" si="2"/>
        <v>0</v>
      </c>
      <c r="M58" s="34">
        <f t="shared" si="3"/>
        <v>220</v>
      </c>
      <c r="N58" s="34">
        <v>180</v>
      </c>
      <c r="O58" s="34">
        <v>40</v>
      </c>
    </row>
    <row r="59" spans="1:15" ht="19.5" x14ac:dyDescent="0.4">
      <c r="A59" s="6"/>
      <c r="B59" s="28" t="s">
        <v>73</v>
      </c>
      <c r="C59" s="29" t="s">
        <v>74</v>
      </c>
      <c r="D59" s="9">
        <f t="shared" si="1"/>
        <v>0</v>
      </c>
      <c r="E59" s="34">
        <f t="shared" si="4"/>
        <v>640</v>
      </c>
      <c r="F59" s="34">
        <v>450</v>
      </c>
      <c r="G59" s="34">
        <v>190</v>
      </c>
      <c r="H59" s="14"/>
      <c r="I59" s="6"/>
      <c r="J59" s="32" t="s">
        <v>75</v>
      </c>
      <c r="K59" s="33" t="s">
        <v>76</v>
      </c>
      <c r="L59" s="9">
        <f t="shared" si="2"/>
        <v>0</v>
      </c>
      <c r="M59" s="34">
        <f t="shared" si="3"/>
        <v>200</v>
      </c>
      <c r="N59" s="34">
        <v>130</v>
      </c>
      <c r="O59" s="34">
        <v>70</v>
      </c>
    </row>
    <row r="60" spans="1:15" ht="19.5" x14ac:dyDescent="0.4">
      <c r="A60" s="6"/>
      <c r="B60" s="28" t="s">
        <v>77</v>
      </c>
      <c r="C60" s="29" t="s">
        <v>78</v>
      </c>
      <c r="D60" s="9">
        <f t="shared" si="1"/>
        <v>0</v>
      </c>
      <c r="E60" s="34">
        <f t="shared" si="4"/>
        <v>360</v>
      </c>
      <c r="F60" s="34">
        <v>300</v>
      </c>
      <c r="G60" s="34">
        <v>60</v>
      </c>
      <c r="H60" s="14"/>
      <c r="I60" s="6"/>
      <c r="J60" s="32" t="s">
        <v>79</v>
      </c>
      <c r="K60" s="33" t="s">
        <v>80</v>
      </c>
      <c r="L60" s="9">
        <f t="shared" si="2"/>
        <v>0</v>
      </c>
      <c r="M60" s="34">
        <f t="shared" si="3"/>
        <v>260</v>
      </c>
      <c r="N60" s="34">
        <v>170</v>
      </c>
      <c r="O60" s="34">
        <v>90</v>
      </c>
    </row>
    <row r="61" spans="1:15" ht="19.5" x14ac:dyDescent="0.4">
      <c r="A61" s="6"/>
      <c r="B61" s="28" t="s">
        <v>81</v>
      </c>
      <c r="C61" s="29" t="s">
        <v>82</v>
      </c>
      <c r="D61" s="9">
        <f t="shared" si="1"/>
        <v>0</v>
      </c>
      <c r="E61" s="34">
        <f t="shared" si="4"/>
        <v>290</v>
      </c>
      <c r="F61" s="34">
        <v>240</v>
      </c>
      <c r="G61" s="34">
        <v>50</v>
      </c>
      <c r="H61" s="14"/>
      <c r="I61" s="6"/>
      <c r="J61" s="32" t="s">
        <v>83</v>
      </c>
      <c r="K61" s="33" t="s">
        <v>84</v>
      </c>
      <c r="L61" s="9">
        <f t="shared" si="2"/>
        <v>0</v>
      </c>
      <c r="M61" s="34">
        <f t="shared" si="3"/>
        <v>800</v>
      </c>
      <c r="N61" s="34">
        <v>630</v>
      </c>
      <c r="O61" s="34">
        <v>170</v>
      </c>
    </row>
    <row r="62" spans="1:15" ht="19.5" x14ac:dyDescent="0.4">
      <c r="A62" s="6"/>
      <c r="B62" s="28" t="s">
        <v>85</v>
      </c>
      <c r="C62" s="29" t="s">
        <v>86</v>
      </c>
      <c r="D62" s="9">
        <f t="shared" si="1"/>
        <v>0</v>
      </c>
      <c r="E62" s="34">
        <f t="shared" si="4"/>
        <v>430</v>
      </c>
      <c r="F62" s="34">
        <v>290</v>
      </c>
      <c r="G62" s="34">
        <v>140</v>
      </c>
      <c r="H62" s="14"/>
      <c r="I62" s="6"/>
      <c r="J62" s="32" t="s">
        <v>87</v>
      </c>
      <c r="K62" s="33" t="s">
        <v>88</v>
      </c>
      <c r="L62" s="9">
        <f t="shared" si="2"/>
        <v>0</v>
      </c>
      <c r="M62" s="34">
        <f t="shared" si="3"/>
        <v>780</v>
      </c>
      <c r="N62" s="34">
        <v>600</v>
      </c>
      <c r="O62" s="34">
        <v>180</v>
      </c>
    </row>
    <row r="63" spans="1:15" ht="19.5" x14ac:dyDescent="0.4">
      <c r="A63" s="6"/>
      <c r="B63" s="28" t="s">
        <v>89</v>
      </c>
      <c r="C63" s="29" t="s">
        <v>90</v>
      </c>
      <c r="D63" s="9">
        <f t="shared" si="1"/>
        <v>0</v>
      </c>
      <c r="E63" s="34">
        <f t="shared" si="4"/>
        <v>550</v>
      </c>
      <c r="F63" s="34">
        <v>380</v>
      </c>
      <c r="G63" s="34">
        <v>170</v>
      </c>
      <c r="H63" s="14"/>
      <c r="I63" s="6"/>
      <c r="J63" s="32" t="s">
        <v>91</v>
      </c>
      <c r="K63" s="33" t="s">
        <v>92</v>
      </c>
      <c r="L63" s="9">
        <f t="shared" si="2"/>
        <v>0</v>
      </c>
      <c r="M63" s="34">
        <f t="shared" si="3"/>
        <v>830</v>
      </c>
      <c r="N63" s="34">
        <v>750</v>
      </c>
      <c r="O63" s="34">
        <v>80</v>
      </c>
    </row>
    <row r="64" spans="1:15" ht="19.5" x14ac:dyDescent="0.4">
      <c r="A64" s="6"/>
      <c r="B64" s="28" t="s">
        <v>93</v>
      </c>
      <c r="C64" s="29" t="s">
        <v>94</v>
      </c>
      <c r="D64" s="9">
        <f t="shared" si="1"/>
        <v>0</v>
      </c>
      <c r="E64" s="34">
        <f t="shared" si="4"/>
        <v>280</v>
      </c>
      <c r="F64" s="34">
        <v>120</v>
      </c>
      <c r="G64" s="34">
        <v>160</v>
      </c>
      <c r="H64" s="14"/>
      <c r="I64" s="6"/>
      <c r="J64" s="32" t="s">
        <v>95</v>
      </c>
      <c r="K64" s="33" t="s">
        <v>96</v>
      </c>
      <c r="L64" s="9">
        <f t="shared" si="2"/>
        <v>0</v>
      </c>
      <c r="M64" s="34">
        <f t="shared" si="3"/>
        <v>810</v>
      </c>
      <c r="N64" s="34">
        <v>710</v>
      </c>
      <c r="O64" s="34">
        <v>100</v>
      </c>
    </row>
    <row r="65" spans="1:15" ht="19.5" x14ac:dyDescent="0.4">
      <c r="A65" s="6"/>
      <c r="B65" s="28" t="s">
        <v>97</v>
      </c>
      <c r="C65" s="29" t="s">
        <v>98</v>
      </c>
      <c r="D65" s="9">
        <f t="shared" si="1"/>
        <v>0</v>
      </c>
      <c r="E65" s="34">
        <f t="shared" si="4"/>
        <v>260</v>
      </c>
      <c r="F65" s="34">
        <v>140</v>
      </c>
      <c r="G65" s="34">
        <v>120</v>
      </c>
      <c r="H65" s="14"/>
      <c r="I65" s="6"/>
      <c r="J65" s="32" t="s">
        <v>99</v>
      </c>
      <c r="K65" s="33" t="s">
        <v>100</v>
      </c>
      <c r="L65" s="9">
        <f t="shared" si="2"/>
        <v>0</v>
      </c>
      <c r="M65" s="34">
        <f t="shared" si="3"/>
        <v>350</v>
      </c>
      <c r="N65" s="34">
        <v>270</v>
      </c>
      <c r="O65" s="34">
        <v>80</v>
      </c>
    </row>
    <row r="66" spans="1:15" ht="19.5" x14ac:dyDescent="0.4">
      <c r="A66" s="6"/>
      <c r="B66" s="28" t="s">
        <v>101</v>
      </c>
      <c r="C66" s="29" t="s">
        <v>102</v>
      </c>
      <c r="D66" s="9">
        <f t="shared" si="1"/>
        <v>0</v>
      </c>
      <c r="E66" s="34">
        <f t="shared" si="4"/>
        <v>780</v>
      </c>
      <c r="F66" s="34">
        <v>570</v>
      </c>
      <c r="G66" s="34">
        <v>210</v>
      </c>
      <c r="H66" s="14"/>
      <c r="I66" s="6"/>
      <c r="J66" s="32" t="s">
        <v>103</v>
      </c>
      <c r="K66" s="33" t="s">
        <v>104</v>
      </c>
      <c r="L66" s="9">
        <f t="shared" si="2"/>
        <v>0</v>
      </c>
      <c r="M66" s="34">
        <f t="shared" si="3"/>
        <v>620</v>
      </c>
      <c r="N66" s="34">
        <v>400</v>
      </c>
      <c r="O66" s="34">
        <v>220</v>
      </c>
    </row>
    <row r="67" spans="1:15" ht="19.5" x14ac:dyDescent="0.4">
      <c r="A67" s="6"/>
      <c r="B67" s="28" t="s">
        <v>105</v>
      </c>
      <c r="C67" s="29" t="s">
        <v>106</v>
      </c>
      <c r="D67" s="9">
        <f t="shared" si="1"/>
        <v>0</v>
      </c>
      <c r="E67" s="34">
        <f t="shared" si="4"/>
        <v>20</v>
      </c>
      <c r="F67" s="34">
        <v>20</v>
      </c>
      <c r="G67" s="34">
        <v>0</v>
      </c>
      <c r="H67" s="14"/>
      <c r="I67" s="6"/>
      <c r="J67" s="32" t="s">
        <v>107</v>
      </c>
      <c r="K67" s="33" t="s">
        <v>108</v>
      </c>
      <c r="L67" s="9">
        <f t="shared" si="2"/>
        <v>0</v>
      </c>
      <c r="M67" s="34">
        <f t="shared" si="3"/>
        <v>580</v>
      </c>
      <c r="N67" s="34">
        <v>440</v>
      </c>
      <c r="O67" s="34">
        <v>140</v>
      </c>
    </row>
    <row r="68" spans="1:15" ht="19.5" x14ac:dyDescent="0.4">
      <c r="A68" s="6"/>
      <c r="B68" s="28" t="s">
        <v>109</v>
      </c>
      <c r="C68" s="29" t="s">
        <v>110</v>
      </c>
      <c r="D68" s="9">
        <f t="shared" si="1"/>
        <v>0</v>
      </c>
      <c r="E68" s="34">
        <f t="shared" si="4"/>
        <v>740</v>
      </c>
      <c r="F68" s="34">
        <v>540</v>
      </c>
      <c r="G68" s="34">
        <v>200</v>
      </c>
      <c r="H68" s="14"/>
      <c r="I68" s="6"/>
      <c r="J68" s="32" t="s">
        <v>111</v>
      </c>
      <c r="K68" s="33" t="s">
        <v>112</v>
      </c>
      <c r="L68" s="9">
        <f t="shared" si="2"/>
        <v>0</v>
      </c>
      <c r="M68" s="34">
        <f t="shared" si="3"/>
        <v>370</v>
      </c>
      <c r="N68" s="34">
        <v>320</v>
      </c>
      <c r="O68" s="34">
        <v>50</v>
      </c>
    </row>
    <row r="69" spans="1:15" ht="19.5" x14ac:dyDescent="0.4">
      <c r="A69" s="6"/>
      <c r="B69" s="30" t="s">
        <v>113</v>
      </c>
      <c r="C69" s="31" t="s">
        <v>114</v>
      </c>
      <c r="D69" s="9">
        <f t="shared" si="1"/>
        <v>0</v>
      </c>
      <c r="E69" s="34">
        <f t="shared" si="4"/>
        <v>430</v>
      </c>
      <c r="F69" s="35">
        <v>310</v>
      </c>
      <c r="G69" s="35">
        <v>120</v>
      </c>
      <c r="H69" s="14"/>
      <c r="I69" s="6"/>
      <c r="J69" s="32" t="s">
        <v>115</v>
      </c>
      <c r="K69" s="33" t="s">
        <v>116</v>
      </c>
      <c r="L69" s="9">
        <f t="shared" si="2"/>
        <v>0</v>
      </c>
      <c r="M69" s="34">
        <f t="shared" si="3"/>
        <v>460</v>
      </c>
      <c r="N69" s="34">
        <v>340</v>
      </c>
      <c r="O69" s="34">
        <v>120</v>
      </c>
    </row>
    <row r="70" spans="1:15" ht="19.5" x14ac:dyDescent="0.4">
      <c r="A70" s="6"/>
      <c r="B70" s="30" t="s">
        <v>117</v>
      </c>
      <c r="C70" s="31" t="s">
        <v>118</v>
      </c>
      <c r="D70" s="9">
        <f t="shared" si="1"/>
        <v>0</v>
      </c>
      <c r="E70" s="34">
        <f t="shared" si="4"/>
        <v>210</v>
      </c>
      <c r="F70" s="35">
        <v>130</v>
      </c>
      <c r="G70" s="35">
        <v>80</v>
      </c>
      <c r="H70" s="14"/>
      <c r="I70" s="6"/>
      <c r="J70" s="32" t="s">
        <v>119</v>
      </c>
      <c r="K70" s="33" t="s">
        <v>120</v>
      </c>
      <c r="L70" s="9">
        <f t="shared" si="2"/>
        <v>0</v>
      </c>
      <c r="M70" s="34">
        <f t="shared" si="3"/>
        <v>570</v>
      </c>
      <c r="N70" s="34">
        <v>410</v>
      </c>
      <c r="O70" s="34">
        <v>160</v>
      </c>
    </row>
    <row r="71" spans="1:15" ht="19.5" x14ac:dyDescent="0.4">
      <c r="A71" s="6"/>
      <c r="B71" s="30" t="s">
        <v>121</v>
      </c>
      <c r="C71" s="31" t="s">
        <v>122</v>
      </c>
      <c r="D71" s="9">
        <f t="shared" si="1"/>
        <v>0</v>
      </c>
      <c r="E71" s="34">
        <f t="shared" si="4"/>
        <v>630</v>
      </c>
      <c r="F71" s="35">
        <v>450</v>
      </c>
      <c r="G71" s="35">
        <v>180</v>
      </c>
      <c r="H71" s="14"/>
      <c r="I71" s="6"/>
      <c r="J71" s="32" t="s">
        <v>123</v>
      </c>
      <c r="K71" s="33" t="s">
        <v>124</v>
      </c>
      <c r="L71" s="9">
        <f t="shared" si="2"/>
        <v>0</v>
      </c>
      <c r="M71" s="34">
        <f t="shared" si="3"/>
        <v>610</v>
      </c>
      <c r="N71" s="34">
        <v>350</v>
      </c>
      <c r="O71" s="34">
        <v>260</v>
      </c>
    </row>
    <row r="72" spans="1:15" ht="19.5" x14ac:dyDescent="0.4">
      <c r="A72" s="6"/>
      <c r="B72" s="30" t="s">
        <v>125</v>
      </c>
      <c r="C72" s="31" t="s">
        <v>126</v>
      </c>
      <c r="D72" s="9">
        <f t="shared" si="1"/>
        <v>0</v>
      </c>
      <c r="E72" s="34">
        <f t="shared" si="4"/>
        <v>860</v>
      </c>
      <c r="F72" s="35">
        <v>520</v>
      </c>
      <c r="G72" s="35">
        <v>340</v>
      </c>
      <c r="H72" s="14"/>
      <c r="I72" s="6"/>
      <c r="J72" s="32" t="s">
        <v>127</v>
      </c>
      <c r="K72" s="33" t="s">
        <v>128</v>
      </c>
      <c r="L72" s="9">
        <f t="shared" si="2"/>
        <v>0</v>
      </c>
      <c r="M72" s="34">
        <f t="shared" si="3"/>
        <v>230</v>
      </c>
      <c r="N72" s="34">
        <v>170</v>
      </c>
      <c r="O72" s="34">
        <v>60</v>
      </c>
    </row>
    <row r="73" spans="1:15" ht="19.5" x14ac:dyDescent="0.4">
      <c r="A73" s="6"/>
      <c r="B73" s="30" t="s">
        <v>129</v>
      </c>
      <c r="C73" s="31" t="s">
        <v>130</v>
      </c>
      <c r="D73" s="9">
        <f t="shared" si="1"/>
        <v>0</v>
      </c>
      <c r="E73" s="34">
        <f t="shared" si="4"/>
        <v>500</v>
      </c>
      <c r="F73" s="35">
        <v>290</v>
      </c>
      <c r="G73" s="35">
        <v>210</v>
      </c>
      <c r="H73" s="14"/>
      <c r="I73" s="6"/>
      <c r="J73" s="32" t="s">
        <v>131</v>
      </c>
      <c r="K73" s="33" t="s">
        <v>132</v>
      </c>
      <c r="L73" s="9">
        <f t="shared" si="2"/>
        <v>0</v>
      </c>
      <c r="M73" s="34">
        <f t="shared" si="3"/>
        <v>70</v>
      </c>
      <c r="N73" s="34">
        <v>70</v>
      </c>
      <c r="O73" s="34">
        <v>0</v>
      </c>
    </row>
    <row r="74" spans="1:15" ht="19.5" x14ac:dyDescent="0.4">
      <c r="A74" s="6"/>
      <c r="B74" s="28" t="s">
        <v>133</v>
      </c>
      <c r="C74" s="29" t="s">
        <v>134</v>
      </c>
      <c r="D74" s="9">
        <f t="shared" si="1"/>
        <v>0</v>
      </c>
      <c r="E74" s="34">
        <f>F74+G74</f>
        <v>310</v>
      </c>
      <c r="F74" s="34">
        <v>270</v>
      </c>
      <c r="G74" s="34">
        <v>40</v>
      </c>
      <c r="H74" s="14"/>
      <c r="I74" s="6"/>
      <c r="J74" s="32" t="s">
        <v>135</v>
      </c>
      <c r="K74" s="33" t="s">
        <v>136</v>
      </c>
      <c r="L74" s="9">
        <f t="shared" si="2"/>
        <v>0</v>
      </c>
      <c r="M74" s="34">
        <f t="shared" si="3"/>
        <v>420</v>
      </c>
      <c r="N74" s="34">
        <v>350</v>
      </c>
      <c r="O74" s="34">
        <v>70</v>
      </c>
    </row>
    <row r="75" spans="1:15" ht="19.5" x14ac:dyDescent="0.4">
      <c r="A75" s="6"/>
      <c r="B75" s="32" t="s">
        <v>137</v>
      </c>
      <c r="C75" s="33" t="s">
        <v>138</v>
      </c>
      <c r="D75" s="9">
        <f t="shared" si="1"/>
        <v>0</v>
      </c>
      <c r="E75" s="34">
        <f t="shared" ref="E75:E77" si="5">F75+G75</f>
        <v>700</v>
      </c>
      <c r="F75" s="34">
        <v>470</v>
      </c>
      <c r="G75" s="34">
        <v>230</v>
      </c>
      <c r="H75" s="14"/>
      <c r="I75" s="6"/>
      <c r="J75" s="32" t="s">
        <v>139</v>
      </c>
      <c r="K75" s="33" t="s">
        <v>140</v>
      </c>
      <c r="L75" s="9">
        <f t="shared" si="2"/>
        <v>0</v>
      </c>
      <c r="M75" s="34">
        <f t="shared" si="3"/>
        <v>880</v>
      </c>
      <c r="N75" s="34">
        <v>760</v>
      </c>
      <c r="O75" s="34">
        <v>120</v>
      </c>
    </row>
    <row r="76" spans="1:15" ht="19.5" x14ac:dyDescent="0.4">
      <c r="A76" s="6"/>
      <c r="B76" s="32" t="s">
        <v>141</v>
      </c>
      <c r="C76" s="33" t="s">
        <v>142</v>
      </c>
      <c r="D76" s="9">
        <f t="shared" si="1"/>
        <v>0</v>
      </c>
      <c r="E76" s="34">
        <f t="shared" si="5"/>
        <v>390</v>
      </c>
      <c r="F76" s="34">
        <v>230</v>
      </c>
      <c r="G76" s="34">
        <v>160</v>
      </c>
      <c r="H76" s="14"/>
      <c r="I76" s="6"/>
      <c r="J76" s="32" t="s">
        <v>143</v>
      </c>
      <c r="K76" s="33" t="s">
        <v>144</v>
      </c>
      <c r="L76" s="9">
        <f t="shared" si="2"/>
        <v>0</v>
      </c>
      <c r="M76" s="34">
        <f t="shared" si="3"/>
        <v>730</v>
      </c>
      <c r="N76" s="34">
        <v>540</v>
      </c>
      <c r="O76" s="34">
        <v>190</v>
      </c>
    </row>
    <row r="77" spans="1:15" ht="19.5" x14ac:dyDescent="0.4">
      <c r="A77" s="6"/>
      <c r="B77" s="32" t="s">
        <v>145</v>
      </c>
      <c r="C77" s="33" t="s">
        <v>146</v>
      </c>
      <c r="D77" s="9">
        <f t="shared" si="1"/>
        <v>0</v>
      </c>
      <c r="E77" s="34">
        <f t="shared" si="5"/>
        <v>180</v>
      </c>
      <c r="F77" s="34">
        <v>130</v>
      </c>
      <c r="G77" s="34">
        <v>50</v>
      </c>
      <c r="H77" s="14"/>
      <c r="I77" s="6"/>
      <c r="J77" s="32" t="s">
        <v>147</v>
      </c>
      <c r="K77" s="33" t="s">
        <v>148</v>
      </c>
      <c r="L77" s="9">
        <f t="shared" si="2"/>
        <v>0</v>
      </c>
      <c r="M77" s="34">
        <f t="shared" si="3"/>
        <v>820</v>
      </c>
      <c r="N77" s="34">
        <v>550</v>
      </c>
      <c r="O77" s="34">
        <v>270</v>
      </c>
    </row>
    <row r="78" spans="1:15" ht="19.5" x14ac:dyDescent="0.4">
      <c r="A78" s="15"/>
      <c r="B78" s="16"/>
      <c r="C78" s="3"/>
      <c r="D78" s="17"/>
      <c r="E78" s="18"/>
      <c r="F78" s="19"/>
      <c r="G78" s="19"/>
      <c r="H78" s="14"/>
      <c r="I78" s="20"/>
      <c r="J78" s="36" t="s">
        <v>149</v>
      </c>
      <c r="K78" s="37" t="s">
        <v>150</v>
      </c>
      <c r="L78" s="21">
        <f t="shared" si="2"/>
        <v>0</v>
      </c>
      <c r="M78" s="38">
        <f t="shared" si="3"/>
        <v>550</v>
      </c>
      <c r="N78" s="38">
        <v>400</v>
      </c>
      <c r="O78" s="38">
        <v>150</v>
      </c>
    </row>
    <row r="79" spans="1:15" ht="19.5" x14ac:dyDescent="0.4">
      <c r="A79" s="22"/>
      <c r="B79" s="16"/>
      <c r="C79" s="3"/>
      <c r="D79" s="17"/>
      <c r="E79" s="19"/>
      <c r="F79" s="19"/>
      <c r="G79" s="19"/>
      <c r="I79" s="23"/>
      <c r="J79" s="24"/>
      <c r="K79" s="25"/>
      <c r="L79" s="26"/>
      <c r="M79" s="27"/>
      <c r="N79" s="27"/>
      <c r="O79" s="27"/>
    </row>
    <row r="108" spans="2:7" ht="19.5" x14ac:dyDescent="0.4">
      <c r="B108" s="3"/>
      <c r="C108" s="3"/>
      <c r="D108" s="3"/>
      <c r="E108" s="3"/>
      <c r="F108" s="3"/>
      <c r="G108" s="3"/>
    </row>
    <row r="109" spans="2:7" ht="19.5" x14ac:dyDescent="0.4">
      <c r="B109" s="3"/>
      <c r="C109" s="3"/>
      <c r="D109" s="3"/>
      <c r="E109" s="3"/>
      <c r="F109" s="3"/>
      <c r="G109" s="3"/>
    </row>
    <row r="110" spans="2:7" ht="19.5" x14ac:dyDescent="0.4">
      <c r="B110" s="3"/>
      <c r="C110" s="3"/>
      <c r="D110" s="3"/>
      <c r="E110" s="3"/>
      <c r="F110" s="3"/>
      <c r="G110" s="3"/>
    </row>
    <row r="111" spans="2:7" ht="19.5" x14ac:dyDescent="0.4">
      <c r="B111" s="3"/>
      <c r="C111" s="3"/>
      <c r="D111" s="3"/>
      <c r="E111" s="3"/>
      <c r="F111" s="3"/>
      <c r="G111" s="3"/>
    </row>
    <row r="112" spans="2:7" ht="19.5" x14ac:dyDescent="0.4">
      <c r="B112" s="3"/>
      <c r="C112" s="3"/>
      <c r="D112" s="3"/>
      <c r="E112" s="3"/>
      <c r="F112" s="3"/>
      <c r="G112" s="3"/>
    </row>
    <row r="113" spans="2:7" ht="19.5" x14ac:dyDescent="0.4">
      <c r="B113" s="3"/>
      <c r="C113" s="3"/>
      <c r="D113" s="3"/>
      <c r="E113" s="3"/>
      <c r="F113" s="3"/>
      <c r="G113" s="3"/>
    </row>
  </sheetData>
  <mergeCells count="1">
    <mergeCell ref="M39:O39"/>
  </mergeCells>
  <phoneticPr fontId="3"/>
  <conditionalFormatting sqref="A44:A79 I44:I79">
    <cfRule type="containsText" dxfId="3" priority="1" operator="containsText" text="1">
      <formula>NOT(ISERROR(SEARCH("1",A44)))</formula>
    </cfRule>
  </conditionalFormatting>
  <conditionalFormatting sqref="K40">
    <cfRule type="containsText" dxfId="2" priority="2" operator="containsText" text="戸建">
      <formula>NOT(ISERROR(SEARCH("戸建",K40)))</formula>
    </cfRule>
    <cfRule type="containsText" dxfId="1" priority="3" operator="containsText" text="集合">
      <formula>NOT(ISERROR(SEARCH("集合",K40)))</formula>
    </cfRule>
    <cfRule type="containsText" dxfId="0" priority="4" operator="containsText" text="軒並">
      <formula>NOT(ISERROR(SEARCH("軒並",K40)))</formula>
    </cfRule>
  </conditionalFormatting>
  <dataValidations count="2">
    <dataValidation type="whole" errorStyle="warning" allowBlank="1" showErrorMessage="1" errorTitle="「1」の入力のみ有効です" prompt="配布エリアに加える場合は数字の「1」を入力" sqref="I44:I79 A44:A79" xr:uid="{A100EA58-8029-408F-B8CD-8AF178F12213}">
      <formula1>1</formula1>
      <formula2>1</formula2>
    </dataValidation>
    <dataValidation type="list" allowBlank="1" showInputMessage="1" showErrorMessage="1" sqref="K40" xr:uid="{1ECD9ACB-B182-4927-896A-7CA4884A4D90}">
      <formula1>"軒並,集合,戸建"</formula1>
    </dataValidation>
  </dataValidations>
  <printOptions horizontalCentered="1" verticalCentered="1"/>
  <pageMargins left="0" right="0" top="0" bottom="0" header="0" footer="0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浦添市</vt:lpstr>
      <vt:lpstr>浦添市!Print_Area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2024-05-14T02:21:57Z</dcterms:created>
  <dcterms:modified xsi:type="dcterms:W3CDTF">2024-09-26T08:24:33Z</dcterms:modified>
</cp:coreProperties>
</file>