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】\具志堅\エリア部数表\作成中\部数表-24-11-01\"/>
    </mc:Choice>
  </mc:AlternateContent>
  <xr:revisionPtr revIDLastSave="0" documentId="13_ncr:1_{8CF38F19-A25A-4B63-AB98-469CF5B80A12}" xr6:coauthVersionLast="47" xr6:coauthVersionMax="47" xr10:uidLastSave="{00000000-0000-0000-0000-000000000000}"/>
  <bookViews>
    <workbookView xWindow="1950" yWindow="1470" windowWidth="22605" windowHeight="14730" xr2:uid="{92DDA658-9EFE-4F17-B229-DBEAEE0FC29B}"/>
  </bookViews>
  <sheets>
    <sheet name="豊見城市" sheetId="1" r:id="rId1"/>
  </sheets>
  <definedNames>
    <definedName name="_xlnm.Print_Area" localSheetId="0">豊見城市!$A$1:$O$56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52" i="1"/>
  <c r="L55" i="1"/>
  <c r="D55" i="1"/>
  <c r="L54" i="1"/>
  <c r="D54" i="1"/>
  <c r="L53" i="1"/>
  <c r="D53" i="1"/>
  <c r="L52" i="1"/>
  <c r="L51" i="1"/>
  <c r="D51" i="1"/>
  <c r="L50" i="1"/>
  <c r="D50" i="1"/>
  <c r="L49" i="1"/>
  <c r="D49" i="1"/>
  <c r="L48" i="1"/>
  <c r="D48" i="1"/>
  <c r="L47" i="1"/>
  <c r="D47" i="1"/>
  <c r="L46" i="1"/>
  <c r="D46" i="1"/>
  <c r="L45" i="1"/>
  <c r="D45" i="1"/>
  <c r="L44" i="1"/>
  <c r="O41" i="1"/>
  <c r="N41" i="1"/>
  <c r="M41" i="1"/>
  <c r="L41" i="1" l="1"/>
</calcChain>
</file>

<file path=xl/sharedStrings.xml><?xml version="1.0" encoding="utf-8"?>
<sst xmlns="http://schemas.openxmlformats.org/spreadsheetml/2006/main" count="73" uniqueCount="61">
  <si>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</si>
  <si>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</si>
  <si>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軒並</t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</si>
  <si>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</si>
  <si>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</si>
  <si>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</si>
  <si>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</si>
  <si>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</si>
  <si>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</si>
  <si>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</si>
  <si>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</si>
  <si>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</si>
  <si>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</si>
  <si>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TM-01</t>
    <phoneticPr fontId="3"/>
  </si>
  <si>
    <t>字真玉橋</t>
  </si>
  <si>
    <t>TM-13</t>
    <phoneticPr fontId="3"/>
  </si>
  <si>
    <t>字豊崎</t>
  </si>
  <si>
    <t>TM-02</t>
  </si>
  <si>
    <t>字嘉数</t>
  </si>
  <si>
    <t>TM-14</t>
  </si>
  <si>
    <t>字与根</t>
  </si>
  <si>
    <t>TM-03</t>
  </si>
  <si>
    <t>字根差部</t>
  </si>
  <si>
    <t>TM-15</t>
  </si>
  <si>
    <t>字長堂</t>
  </si>
  <si>
    <t>TM-04</t>
  </si>
  <si>
    <t>字高安</t>
  </si>
  <si>
    <t>TM-16</t>
  </si>
  <si>
    <t>字金良</t>
  </si>
  <si>
    <t>TM-05</t>
  </si>
  <si>
    <t>字豊見城</t>
  </si>
  <si>
    <t>TM-17</t>
  </si>
  <si>
    <t>字饒波</t>
  </si>
  <si>
    <t>TM-06</t>
  </si>
  <si>
    <t>字宜保</t>
  </si>
  <si>
    <t>TM-18</t>
  </si>
  <si>
    <t>字平良</t>
  </si>
  <si>
    <t>TM-07</t>
  </si>
  <si>
    <t>字上田</t>
  </si>
  <si>
    <t>TM-19</t>
  </si>
  <si>
    <t>字高嶺</t>
  </si>
  <si>
    <t>TM-08</t>
  </si>
  <si>
    <t>字我那覇</t>
  </si>
  <si>
    <t>TM-20</t>
  </si>
  <si>
    <t>字渡嘉敷</t>
  </si>
  <si>
    <t>TM-09</t>
  </si>
  <si>
    <t>字名嘉地</t>
  </si>
  <si>
    <t>TM-21</t>
  </si>
  <si>
    <t>字渡橋名</t>
  </si>
  <si>
    <t>TM-10</t>
  </si>
  <si>
    <t>字田頭</t>
  </si>
  <si>
    <t>TM-22</t>
  </si>
  <si>
    <t>字保栄茂</t>
  </si>
  <si>
    <t>TM-11</t>
  </si>
  <si>
    <t>字伊良波</t>
  </si>
  <si>
    <t>TM-23</t>
  </si>
  <si>
    <t>字座安</t>
  </si>
  <si>
    <t>TM-12</t>
  </si>
  <si>
    <t>字瀬長</t>
  </si>
  <si>
    <t>TM-24</t>
  </si>
  <si>
    <t>字翁長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</si>
</sst>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right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8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43642</xdr:colOff>
      <xdr:row>0</xdr:row>
      <xdr:rowOff>119063</xdr:rowOff>
    </xdr:from>
    <xdr:to>
      <xdr:col>15</xdr:col>
      <xdr:colOff>13245</xdr:colOff>
      <xdr:row>34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3DCE88D-22C7-44EE-AE62-449370F1F6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3642" y="119063"/>
          <a:ext cx="10847153" cy="8120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32856-C6B3-43A4-84E6-185D14FBE9CC}">
  <dimension ref="A29:O57"/>
  <sheetViews>
    <sheetView tabSelected="1" topLeftCell="A22" zoomScale="85" zoomScaleNormal="85" zoomScaleSheetLayoutView="85" workbookViewId="0">
      <selection activeCell="K41" sqref="K41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1"/>
      <c r="J30" s="1"/>
    </row>
    <row r="31" spans="1:15" ht="19.5" x14ac:dyDescent="0.4">
      <c r="A31" s="1"/>
      <c r="B31" s="1"/>
      <c r="C31" s="1"/>
      <c r="D31" s="1"/>
      <c r="E31" s="1"/>
      <c r="F31" s="1"/>
      <c r="G31" s="2"/>
      <c r="H31" s="1"/>
      <c r="I31" s="4"/>
      <c r="J31" s="1"/>
      <c r="K31" s="1"/>
      <c r="L31" s="1"/>
      <c r="M31" s="1"/>
      <c r="N31" s="1"/>
      <c r="O31" s="1"/>
    </row>
    <row r="32" spans="1:15" x14ac:dyDescent="0.4">
      <c r="K32" s="5"/>
      <c r="M32" s="32"/>
      <c r="N32" s="32"/>
      <c r="O32" s="32"/>
    </row>
    <row r="33" spans="1:15" ht="19.5" x14ac:dyDescent="0.4">
      <c r="J33" s="7"/>
      <c r="K33" s="8"/>
      <c r="L33" s="8"/>
      <c r="M33" s="8"/>
      <c r="N33" s="8"/>
      <c r="O33" s="8"/>
    </row>
    <row r="34" spans="1:15" ht="19.5" x14ac:dyDescent="0.4">
      <c r="K34" s="8"/>
      <c r="L34" s="9"/>
      <c r="M34" s="9"/>
      <c r="N34" s="9"/>
      <c r="O34" s="9"/>
    </row>
    <row r="35" spans="1:15" ht="19.5" x14ac:dyDescent="0.4">
      <c r="A35" s="10"/>
      <c r="I35" s="10"/>
      <c r="K35" s="1"/>
      <c r="L35" s="11"/>
    </row>
    <row r="36" spans="1:15" ht="19.5" x14ac:dyDescent="0.4">
      <c r="A36" s="12"/>
      <c r="B36" s="8"/>
      <c r="C36" s="8"/>
      <c r="D36" s="13"/>
      <c r="E36" s="8"/>
      <c r="F36" s="8"/>
      <c r="G36" s="8"/>
      <c r="H36" s="1"/>
      <c r="I36" s="12"/>
      <c r="J36" s="8"/>
      <c r="K36" s="8"/>
      <c r="L36" s="13"/>
      <c r="M36" s="8"/>
      <c r="N36" s="8"/>
      <c r="O36" s="8"/>
    </row>
    <row r="37" spans="1:15" ht="19.5" x14ac:dyDescent="0.4">
      <c r="A37" s="6"/>
      <c r="B37" s="14"/>
      <c r="C37" s="15"/>
      <c r="D37" s="16"/>
      <c r="E37" s="15"/>
      <c r="F37" s="15"/>
      <c r="G37" s="15"/>
      <c r="H37" s="1"/>
      <c r="I37" s="6"/>
      <c r="J37" s="14"/>
      <c r="K37" s="15"/>
      <c r="L37" s="16"/>
      <c r="M37" s="15"/>
      <c r="N37" s="15"/>
      <c r="O37" s="15"/>
    </row>
    <row r="38" spans="1:15" ht="19.5" x14ac:dyDescent="0.4">
      <c r="A38" s="6"/>
      <c r="B38" s="14"/>
      <c r="C38" s="15"/>
      <c r="D38" s="16"/>
      <c r="E38" s="15"/>
      <c r="F38" s="15"/>
      <c r="G38" s="15"/>
      <c r="H38" s="1"/>
      <c r="I38" s="6"/>
      <c r="J38" s="17"/>
      <c r="K38" s="18"/>
      <c r="L38" s="16"/>
      <c r="M38" s="15"/>
      <c r="N38" s="18"/>
      <c r="O38" s="18"/>
    </row>
    <row r="39" spans="1:15" x14ac:dyDescent="0.4">
      <c r="K39" s="5">
        <v>45597</v>
      </c>
      <c r="M39" s="33" t="s">
        <v>0</v>
      </c>
      <c r="N39" s="33"/>
      <c r="O39" s="33"/>
    </row>
    <row r="40" spans="1:15" ht="19.5" x14ac:dyDescent="0.4">
      <c r="J40" s="7" t="s">
        <v>1</v>
      </c>
      <c r="K40" s="19" t="s">
        <v>2</v>
      </c>
      <c r="L40" s="20" t="s">
        <v>3</v>
      </c>
      <c r="M40" s="20" t="s">
        <v>4</v>
      </c>
      <c r="N40" s="20" t="s">
        <v>5</v>
      </c>
      <c r="O40" s="20" t="s">
        <v>6</v>
      </c>
    </row>
    <row r="41" spans="1:15" ht="19.5" x14ac:dyDescent="0.4">
      <c r="K41" s="21" t="s">
        <v>7</v>
      </c>
      <c r="L41" s="22">
        <f>SUM(L44:L56,D44:D55)</f>
        <v>0</v>
      </c>
      <c r="M41" s="22">
        <f>SUM(M44:M63,E44:E61)</f>
        <v>19190</v>
      </c>
      <c r="N41" s="22">
        <f t="shared" ref="N41:O41" si="0">SUM(N44:N63,F44:F61)</f>
        <v>11600</v>
      </c>
      <c r="O41" s="22">
        <f t="shared" si="0"/>
        <v>7590</v>
      </c>
    </row>
    <row r="42" spans="1:15" ht="19.5" x14ac:dyDescent="0.4">
      <c r="A42" s="10" t="s">
        <v>8</v>
      </c>
      <c r="I42" s="10" t="s">
        <v>8</v>
      </c>
      <c r="K42" s="1"/>
      <c r="L42" s="11" t="s">
        <v>9</v>
      </c>
    </row>
    <row r="43" spans="1:15" ht="19.5" x14ac:dyDescent="0.4">
      <c r="A43" s="23" t="s">
        <v>10</v>
      </c>
      <c r="B43" s="20" t="s">
        <v>11</v>
      </c>
      <c r="C43" s="20" t="s">
        <v>12</v>
      </c>
      <c r="D43" s="24" t="s">
        <v>3</v>
      </c>
      <c r="E43" s="20" t="s">
        <v>4</v>
      </c>
      <c r="F43" s="20" t="s">
        <v>5</v>
      </c>
      <c r="G43" s="20" t="s">
        <v>6</v>
      </c>
      <c r="H43" s="1"/>
      <c r="I43" s="23" t="s">
        <v>10</v>
      </c>
      <c r="J43" s="20" t="s">
        <v>11</v>
      </c>
      <c r="K43" s="20" t="s">
        <v>12</v>
      </c>
      <c r="L43" s="24" t="s">
        <v>3</v>
      </c>
      <c r="M43" s="20" t="s">
        <v>4</v>
      </c>
      <c r="N43" s="20" t="s">
        <v>5</v>
      </c>
      <c r="O43" s="20" t="s">
        <v>6</v>
      </c>
    </row>
    <row r="44" spans="1:15" ht="19.5" x14ac:dyDescent="0.4">
      <c r="A44" s="25"/>
      <c r="B44" s="26" t="s">
        <v>13</v>
      </c>
      <c r="C44" s="27" t="s">
        <v>14</v>
      </c>
      <c r="D44" s="28">
        <f>IF(A44=1,IF($K$40="戸建",G44,IF($K$40="集合",F44,E44)),0)</f>
        <v>0</v>
      </c>
      <c r="E44" s="29">
        <v>1770</v>
      </c>
      <c r="F44" s="29">
        <v>1370</v>
      </c>
      <c r="G44" s="29">
        <v>400</v>
      </c>
      <c r="H44" s="1"/>
      <c r="I44" s="25"/>
      <c r="J44" s="26" t="s">
        <v>15</v>
      </c>
      <c r="K44" s="27" t="s">
        <v>16</v>
      </c>
      <c r="L44" s="28">
        <f>IF(I44=1,IF($K$40="戸建",O44,IF($K$40="集合",N44,M44)),0)</f>
        <v>0</v>
      </c>
      <c r="M44" s="29">
        <v>1520</v>
      </c>
      <c r="N44" s="29">
        <v>820</v>
      </c>
      <c r="O44" s="29">
        <v>700</v>
      </c>
    </row>
    <row r="45" spans="1:15" ht="19.5" x14ac:dyDescent="0.4">
      <c r="A45" s="25"/>
      <c r="B45" s="26" t="s">
        <v>17</v>
      </c>
      <c r="C45" s="27" t="s">
        <v>18</v>
      </c>
      <c r="D45" s="28">
        <f t="shared" ref="D45:D50" si="1">IF(A45=1,IF($K$33="戸建",G45,IF($K$33="集合",F45,E45)),0)</f>
        <v>0</v>
      </c>
      <c r="E45" s="29">
        <v>1040</v>
      </c>
      <c r="F45" s="29">
        <v>370</v>
      </c>
      <c r="G45" s="29">
        <v>670</v>
      </c>
      <c r="H45" s="1"/>
      <c r="I45" s="25"/>
      <c r="J45" s="26" t="s">
        <v>19</v>
      </c>
      <c r="K45" s="30" t="s">
        <v>20</v>
      </c>
      <c r="L45" s="28">
        <f>IF(I45=1,IF($K$40="戸建",O45,IF($K$40="集合",N45,M45)),0)</f>
        <v>0</v>
      </c>
      <c r="M45" s="29">
        <v>390</v>
      </c>
      <c r="N45" s="31">
        <v>100</v>
      </c>
      <c r="O45" s="31">
        <v>290</v>
      </c>
    </row>
    <row r="46" spans="1:15" ht="19.5" x14ac:dyDescent="0.4">
      <c r="A46" s="25"/>
      <c r="B46" s="26" t="s">
        <v>21</v>
      </c>
      <c r="C46" s="27" t="s">
        <v>22</v>
      </c>
      <c r="D46" s="28">
        <f t="shared" si="1"/>
        <v>0</v>
      </c>
      <c r="E46" s="29">
        <v>810</v>
      </c>
      <c r="F46" s="29">
        <v>330</v>
      </c>
      <c r="G46" s="29">
        <v>480</v>
      </c>
      <c r="H46" s="1"/>
      <c r="I46" s="25"/>
      <c r="J46" s="26" t="s">
        <v>23</v>
      </c>
      <c r="K46" s="30" t="s">
        <v>24</v>
      </c>
      <c r="L46" s="28">
        <f t="shared" ref="L46:L55" si="2">IF(I46=1,IF($K$40="戸建",O46,IF($K$40="集合",N46,M46)),0)</f>
        <v>0</v>
      </c>
      <c r="M46" s="29">
        <v>330</v>
      </c>
      <c r="N46" s="31">
        <v>90</v>
      </c>
      <c r="O46" s="31">
        <v>240</v>
      </c>
    </row>
    <row r="47" spans="1:15" ht="19.5" x14ac:dyDescent="0.4">
      <c r="A47" s="25"/>
      <c r="B47" s="26" t="s">
        <v>25</v>
      </c>
      <c r="C47" s="27" t="s">
        <v>26</v>
      </c>
      <c r="D47" s="28">
        <f t="shared" si="1"/>
        <v>0</v>
      </c>
      <c r="E47" s="29">
        <v>1225</v>
      </c>
      <c r="F47" s="29">
        <v>670</v>
      </c>
      <c r="G47" s="29">
        <v>555</v>
      </c>
      <c r="H47" s="1"/>
      <c r="I47" s="25"/>
      <c r="J47" s="26" t="s">
        <v>27</v>
      </c>
      <c r="K47" s="30" t="s">
        <v>28</v>
      </c>
      <c r="L47" s="28">
        <f t="shared" si="2"/>
        <v>0</v>
      </c>
      <c r="M47" s="29">
        <v>270</v>
      </c>
      <c r="N47" s="31">
        <v>50</v>
      </c>
      <c r="O47" s="31">
        <v>220</v>
      </c>
    </row>
    <row r="48" spans="1:15" ht="19.5" x14ac:dyDescent="0.4">
      <c r="A48" s="25"/>
      <c r="B48" s="26" t="s">
        <v>29</v>
      </c>
      <c r="C48" s="27" t="s">
        <v>30</v>
      </c>
      <c r="D48" s="28">
        <f t="shared" si="1"/>
        <v>0</v>
      </c>
      <c r="E48" s="29">
        <v>1655</v>
      </c>
      <c r="F48" s="29">
        <v>1210</v>
      </c>
      <c r="G48" s="29">
        <v>445</v>
      </c>
      <c r="H48" s="1"/>
      <c r="I48" s="25"/>
      <c r="J48" s="26" t="s">
        <v>31</v>
      </c>
      <c r="K48" s="30" t="s">
        <v>32</v>
      </c>
      <c r="L48" s="28">
        <f t="shared" si="2"/>
        <v>0</v>
      </c>
      <c r="M48" s="29">
        <v>190</v>
      </c>
      <c r="N48" s="31">
        <v>0</v>
      </c>
      <c r="O48" s="31">
        <v>190</v>
      </c>
    </row>
    <row r="49" spans="1:15" ht="19.5" x14ac:dyDescent="0.4">
      <c r="A49" s="25"/>
      <c r="B49" s="26" t="s">
        <v>33</v>
      </c>
      <c r="C49" s="27" t="s">
        <v>34</v>
      </c>
      <c r="D49" s="28">
        <f t="shared" si="1"/>
        <v>0</v>
      </c>
      <c r="E49" s="29">
        <v>1915</v>
      </c>
      <c r="F49" s="29">
        <v>1600</v>
      </c>
      <c r="G49" s="29">
        <v>315</v>
      </c>
      <c r="H49" s="1"/>
      <c r="I49" s="25"/>
      <c r="J49" s="26" t="s">
        <v>35</v>
      </c>
      <c r="K49" s="30" t="s">
        <v>36</v>
      </c>
      <c r="L49" s="28">
        <f t="shared" si="2"/>
        <v>0</v>
      </c>
      <c r="M49" s="29">
        <v>1020</v>
      </c>
      <c r="N49" s="31">
        <v>830</v>
      </c>
      <c r="O49" s="31">
        <v>190</v>
      </c>
    </row>
    <row r="50" spans="1:15" ht="19.5" x14ac:dyDescent="0.4">
      <c r="A50" s="25"/>
      <c r="B50" s="26" t="s">
        <v>37</v>
      </c>
      <c r="C50" s="27" t="s">
        <v>38</v>
      </c>
      <c r="D50" s="28">
        <f t="shared" si="1"/>
        <v>0</v>
      </c>
      <c r="E50" s="29">
        <v>1470</v>
      </c>
      <c r="F50" s="29">
        <v>1010</v>
      </c>
      <c r="G50" s="29">
        <v>460</v>
      </c>
      <c r="H50" s="1"/>
      <c r="I50" s="25"/>
      <c r="J50" s="26" t="s">
        <v>39</v>
      </c>
      <c r="K50" s="30" t="s">
        <v>40</v>
      </c>
      <c r="L50" s="28">
        <f t="shared" si="2"/>
        <v>0</v>
      </c>
      <c r="M50" s="29">
        <v>980</v>
      </c>
      <c r="N50" s="31">
        <v>710</v>
      </c>
      <c r="O50" s="31">
        <v>270</v>
      </c>
    </row>
    <row r="51" spans="1:15" ht="19.5" x14ac:dyDescent="0.4">
      <c r="A51" s="25"/>
      <c r="B51" s="26" t="s">
        <v>41</v>
      </c>
      <c r="C51" s="27" t="s">
        <v>42</v>
      </c>
      <c r="D51" s="28">
        <f>IF(A51=1,IF($K$33="戸建",G51,IF($K$33="集合",F51,E51)),0)</f>
        <v>0</v>
      </c>
      <c r="E51" s="29">
        <v>1410</v>
      </c>
      <c r="F51" s="29">
        <v>800</v>
      </c>
      <c r="G51" s="29">
        <v>610</v>
      </c>
      <c r="H51" s="1"/>
      <c r="I51" s="25"/>
      <c r="J51" s="26" t="s">
        <v>43</v>
      </c>
      <c r="K51" s="30" t="s">
        <v>44</v>
      </c>
      <c r="L51" s="28">
        <f t="shared" si="2"/>
        <v>0</v>
      </c>
      <c r="M51" s="29">
        <v>180</v>
      </c>
      <c r="N51" s="31">
        <v>0</v>
      </c>
      <c r="O51" s="31">
        <v>180</v>
      </c>
    </row>
    <row r="52" spans="1:15" ht="19.5" x14ac:dyDescent="0.4">
      <c r="A52" s="25"/>
      <c r="B52" s="26" t="s">
        <v>45</v>
      </c>
      <c r="C52" s="27" t="s">
        <v>46</v>
      </c>
      <c r="D52" s="28">
        <f t="shared" ref="D52:D55" si="3">IF(A52=1,IF($K$33="戸建",G52,IF($K$33="集合",F52,E52)),0)</f>
        <v>0</v>
      </c>
      <c r="E52" s="29">
        <v>670</v>
      </c>
      <c r="F52" s="29">
        <v>520</v>
      </c>
      <c r="G52" s="29">
        <v>150</v>
      </c>
      <c r="H52" s="1"/>
      <c r="I52" s="25"/>
      <c r="J52" s="26" t="s">
        <v>47</v>
      </c>
      <c r="K52" s="30" t="s">
        <v>48</v>
      </c>
      <c r="L52" s="28">
        <f t="shared" si="2"/>
        <v>0</v>
      </c>
      <c r="M52" s="29">
        <v>440</v>
      </c>
      <c r="N52" s="31">
        <v>260</v>
      </c>
      <c r="O52" s="31">
        <v>180</v>
      </c>
    </row>
    <row r="53" spans="1:15" ht="19.5" x14ac:dyDescent="0.4">
      <c r="A53" s="25"/>
      <c r="B53" s="26" t="s">
        <v>49</v>
      </c>
      <c r="C53" s="27" t="s">
        <v>50</v>
      </c>
      <c r="D53" s="28">
        <f t="shared" si="3"/>
        <v>0</v>
      </c>
      <c r="E53" s="29">
        <v>70</v>
      </c>
      <c r="F53" s="29">
        <v>20</v>
      </c>
      <c r="G53" s="29">
        <v>50</v>
      </c>
      <c r="H53" s="1"/>
      <c r="I53" s="25"/>
      <c r="J53" s="26" t="s">
        <v>51</v>
      </c>
      <c r="K53" s="30" t="s">
        <v>52</v>
      </c>
      <c r="L53" s="28">
        <f t="shared" si="2"/>
        <v>0</v>
      </c>
      <c r="M53" s="29">
        <v>245</v>
      </c>
      <c r="N53" s="31">
        <v>80</v>
      </c>
      <c r="O53" s="31">
        <v>165</v>
      </c>
    </row>
    <row r="54" spans="1:15" ht="19.5" x14ac:dyDescent="0.4">
      <c r="A54" s="25"/>
      <c r="B54" s="26" t="s">
        <v>53</v>
      </c>
      <c r="C54" s="27" t="s">
        <v>54</v>
      </c>
      <c r="D54" s="28">
        <f t="shared" si="3"/>
        <v>0</v>
      </c>
      <c r="E54" s="29">
        <v>280</v>
      </c>
      <c r="F54" s="29">
        <v>70</v>
      </c>
      <c r="G54" s="29">
        <v>210</v>
      </c>
      <c r="H54" s="1"/>
      <c r="I54" s="25"/>
      <c r="J54" s="26" t="s">
        <v>55</v>
      </c>
      <c r="K54" s="30" t="s">
        <v>56</v>
      </c>
      <c r="L54" s="28">
        <f t="shared" si="2"/>
        <v>0</v>
      </c>
      <c r="M54" s="29">
        <v>450</v>
      </c>
      <c r="N54" s="31">
        <v>290</v>
      </c>
      <c r="O54" s="31">
        <v>160</v>
      </c>
    </row>
    <row r="55" spans="1:15" ht="19.5" x14ac:dyDescent="0.4">
      <c r="A55" s="25"/>
      <c r="B55" s="26" t="s">
        <v>57</v>
      </c>
      <c r="C55" s="27" t="s">
        <v>58</v>
      </c>
      <c r="D55" s="28">
        <f t="shared" si="3"/>
        <v>0</v>
      </c>
      <c r="E55" s="29">
        <v>60</v>
      </c>
      <c r="F55" s="29">
        <v>0</v>
      </c>
      <c r="G55" s="29">
        <v>60</v>
      </c>
      <c r="H55" s="1"/>
      <c r="I55" s="25"/>
      <c r="J55" s="26" t="s">
        <v>59</v>
      </c>
      <c r="K55" s="30" t="s">
        <v>60</v>
      </c>
      <c r="L55" s="28">
        <f t="shared" si="2"/>
        <v>0</v>
      </c>
      <c r="M55" s="29">
        <v>800</v>
      </c>
      <c r="N55" s="31">
        <v>400</v>
      </c>
      <c r="O55" s="31">
        <v>400</v>
      </c>
    </row>
    <row r="56" spans="1:15" ht="19.5" x14ac:dyDescent="0.4">
      <c r="H56" s="1"/>
      <c r="I56" s="6"/>
      <c r="J56" s="17"/>
      <c r="K56" s="18"/>
      <c r="L56" s="16"/>
      <c r="M56" s="15"/>
      <c r="N56" s="18"/>
      <c r="O56" s="18"/>
    </row>
    <row r="57" spans="1:15" ht="19.5" x14ac:dyDescent="0.4">
      <c r="A57" s="1"/>
      <c r="B57" s="1"/>
      <c r="C57" s="1"/>
      <c r="D57" s="1"/>
      <c r="E57" s="1"/>
      <c r="F57" s="1"/>
      <c r="G57" s="1"/>
      <c r="J57" s="4"/>
      <c r="K57" s="4"/>
      <c r="L57" s="4"/>
      <c r="M57" s="4"/>
      <c r="N57" s="4"/>
      <c r="O57" s="4"/>
    </row>
  </sheetData>
  <mergeCells count="2">
    <mergeCell ref="M32:O32"/>
    <mergeCell ref="M39:O39"/>
  </mergeCells>
  <phoneticPr fontId="3"/>
  <conditionalFormatting sqref="A43:A55">
    <cfRule type="containsText" dxfId="7" priority="4" operator="containsText" text="1">
      <formula>NOT(ISERROR(SEARCH("1",A43)))</formula>
    </cfRule>
  </conditionalFormatting>
  <conditionalFormatting sqref="I43:I56">
    <cfRule type="containsText" dxfId="6" priority="5" operator="containsText" text="1">
      <formula>NOT(ISERROR(SEARCH("1",I43)))</formula>
    </cfRule>
  </conditionalFormatting>
  <conditionalFormatting sqref="K33">
    <cfRule type="containsText" dxfId="5" priority="6" operator="containsText" text="戸建">
      <formula>NOT(ISERROR(SEARCH("戸建",K33)))</formula>
    </cfRule>
    <cfRule type="containsText" dxfId="4" priority="7" operator="containsText" text="集合">
      <formula>NOT(ISERROR(SEARCH("集合",K33)))</formula>
    </cfRule>
    <cfRule type="containsText" dxfId="3" priority="8" operator="containsText" text="軒並">
      <formula>NOT(ISERROR(SEARCH("軒並",K33)))</formula>
    </cfRule>
  </conditionalFormatting>
  <conditionalFormatting sqref="K40">
    <cfRule type="containsText" dxfId="2" priority="1" operator="containsText" text="戸建">
      <formula>NOT(ISERROR(SEARCH("戸建",K40)))</formula>
    </cfRule>
    <cfRule type="containsText" dxfId="1" priority="2" operator="containsText" text="集合">
      <formula>NOT(ISERROR(SEARCH("集合",K40)))</formula>
    </cfRule>
    <cfRule type="containsText" dxfId="0" priority="3" operator="containsText" text="軒並">
      <formula>NOT(ISERROR(SEARCH("軒並",K40)))</formula>
    </cfRule>
  </conditionalFormatting>
  <dataValidations count="2">
    <dataValidation type="list" allowBlank="1" showInputMessage="1" showErrorMessage="1" sqref="K33 K40" xr:uid="{6C6B3284-2B74-4467-A06A-0E664AA6A031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A37:A38 I37:I38 I44:I56 A44:A55" xr:uid="{04329B08-83B4-4762-9C55-AF482FEC6428}">
      <formula1>1</formula1>
      <formula2>1</formula2>
    </dataValidation>
  </dataValidations>
  <printOptions horizontalCentered="1" verticalCentered="1"/>
  <pageMargins left="0" right="0" top="0" bottom="0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豊見城市</vt:lpstr>
      <vt:lpstr>豊見城市!Print_Area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2024-05-14T01:53:20Z</dcterms:created>
  <dcterms:modified xsi:type="dcterms:W3CDTF">2024-10-17T06:42:21Z</dcterms:modified>
</cp:coreProperties>
</file>