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】\具志堅\部数改定\25-03-01改定\各市町村\"/>
    </mc:Choice>
  </mc:AlternateContent>
  <xr:revisionPtr revIDLastSave="0" documentId="13_ncr:1_{64AD5ED8-F19A-41F8-831C-3AB0B282806E}" xr6:coauthVersionLast="47" xr6:coauthVersionMax="47" xr10:uidLastSave="{00000000-0000-0000-0000-000000000000}"/>
  <bookViews>
    <workbookView xWindow="-120" yWindow="-120" windowWidth="29040" windowHeight="15720" xr2:uid="{689CE83C-AEE7-479E-884C-00A1697F3080}"/>
  </bookViews>
  <sheets>
    <sheet name="北谷町" sheetId="1" r:id="rId1"/>
  </sheets>
  <definedNames>
    <definedName name="_xlnm.Print_Area" localSheetId="0">北谷町!$A$1:$O$57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7" i="1" l="1"/>
  <c r="L56" i="1"/>
  <c r="D56" i="1"/>
  <c r="L55" i="1"/>
  <c r="D55" i="1"/>
  <c r="L54" i="1"/>
  <c r="D54" i="1"/>
  <c r="L53" i="1"/>
  <c r="D53" i="1"/>
  <c r="L52" i="1"/>
  <c r="D52" i="1"/>
  <c r="L51" i="1"/>
  <c r="D51" i="1"/>
  <c r="L50" i="1"/>
  <c r="D50" i="1"/>
  <c r="L49" i="1"/>
  <c r="D49" i="1"/>
  <c r="O46" i="1"/>
  <c r="N46" i="1"/>
  <c r="M46" i="1"/>
  <c r="L46" i="1" l="1"/>
</calcChain>
</file>

<file path=xl/sharedStrings.xml><?xml version="1.0" encoding="utf-8"?>
<sst xmlns="http://schemas.openxmlformats.org/spreadsheetml/2006/main" count="59" uniqueCount="47">
  <si>
    <t>総部数</t>
    <rPh sb="0" eb="3">
      <t>ソウブスウ</t>
    </rPh>
    <phoneticPr fontId="3"/>
  </si>
  <si>
    <t>①セグメントを選びます▶</t>
    <rPh sb="7" eb="8">
      <t>エラ</t>
    </rPh>
    <phoneticPr fontId="3"/>
  </si>
  <si>
    <t>軒並</t>
  </si>
  <si>
    <t>配布部数</t>
    <rPh sb="0" eb="4">
      <t>ハイフブスウ</t>
    </rPh>
    <phoneticPr fontId="3"/>
  </si>
  <si>
    <t>軒並</t>
    <rPh sb="0" eb="2">
      <t>ノキナ</t>
    </rPh>
    <phoneticPr fontId="3"/>
  </si>
  <si>
    <t>集合</t>
    <rPh sb="0" eb="2">
      <t>シュウゴウ</t>
    </rPh>
    <phoneticPr fontId="3"/>
  </si>
  <si>
    <t>戸建</t>
    <rPh sb="0" eb="2">
      <t>コダ</t>
    </rPh>
    <phoneticPr fontId="3"/>
  </si>
  <si>
    <t>合計</t>
    <rPh sb="0" eb="2">
      <t>ゴウケイ</t>
    </rPh>
    <phoneticPr fontId="3"/>
  </si>
  <si>
    <t>▼②選択するエリアに「1」を入力</t>
    <rPh sb="2" eb="4">
      <t>センタク</t>
    </rPh>
    <rPh sb="14" eb="16">
      <t>ニュウリョク</t>
    </rPh>
    <phoneticPr fontId="3"/>
  </si>
  <si>
    <t>▲③合計値が表示されます</t>
    <rPh sb="2" eb="4">
      <t>ゴウケイ</t>
    </rPh>
    <rPh sb="4" eb="5">
      <t>チ</t>
    </rPh>
    <rPh sb="6" eb="8">
      <t>ヒョウジ</t>
    </rPh>
    <phoneticPr fontId="3"/>
  </si>
  <si>
    <t>選択</t>
    <rPh sb="0" eb="2">
      <t>センタク</t>
    </rPh>
    <phoneticPr fontId="3"/>
  </si>
  <si>
    <t>図番</t>
    <rPh sb="0" eb="2">
      <t>ズバン</t>
    </rPh>
    <phoneticPr fontId="3"/>
  </si>
  <si>
    <t>町域</t>
    <rPh sb="0" eb="2">
      <t>チョウイキ</t>
    </rPh>
    <phoneticPr fontId="3"/>
  </si>
  <si>
    <t>CN-01</t>
  </si>
  <si>
    <t>字北前</t>
  </si>
  <si>
    <t>CN-09</t>
  </si>
  <si>
    <t>字港</t>
  </si>
  <si>
    <t>CN-02</t>
  </si>
  <si>
    <t>北前1丁目</t>
  </si>
  <si>
    <t>CN-10</t>
  </si>
  <si>
    <t>字浜川</t>
  </si>
  <si>
    <t>CN-03</t>
  </si>
  <si>
    <t>北谷2丁目</t>
  </si>
  <si>
    <t>CN-11</t>
  </si>
  <si>
    <t>字宮城</t>
  </si>
  <si>
    <t>CN-04</t>
  </si>
  <si>
    <t>北谷1丁目</t>
  </si>
  <si>
    <t>CN-12</t>
  </si>
  <si>
    <t>字砂辺</t>
  </si>
  <si>
    <t>CN-05</t>
  </si>
  <si>
    <t>美浜1丁目</t>
  </si>
  <si>
    <t>CN-13</t>
  </si>
  <si>
    <t>字伊平</t>
  </si>
  <si>
    <t>CN-06</t>
  </si>
  <si>
    <t>美浜2丁目</t>
  </si>
  <si>
    <t>CN-14</t>
  </si>
  <si>
    <t>字上勢頭</t>
  </si>
  <si>
    <t>CN-07</t>
  </si>
  <si>
    <t>美浜3丁目</t>
  </si>
  <si>
    <t>CN-15</t>
  </si>
  <si>
    <t>字桑江</t>
  </si>
  <si>
    <t>CN-08</t>
  </si>
  <si>
    <t>字美浜</t>
  </si>
  <si>
    <t>CN-16</t>
  </si>
  <si>
    <t>字玉上</t>
  </si>
  <si>
    <t>CN-17</t>
  </si>
  <si>
    <t>字吉原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</si>
</sst>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shrinkToFi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5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738187</xdr:colOff>
      <xdr:row>0</xdr:row>
      <xdr:rowOff>71437</xdr:rowOff>
    </xdr:from>
    <xdr:to>
      <xdr:col>13</xdr:col>
      <xdr:colOff>619125</xdr:colOff>
      <xdr:row>42</xdr:row>
      <xdr:rowOff>198160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C9FDA37-0A39-4CA1-94A9-3F672015CE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50" b="7886"/>
        <a:stretch/>
      </xdr:blipFill>
      <xdr:spPr>
        <a:xfrm>
          <a:off x="1347787" y="71437"/>
          <a:ext cx="8777288" cy="10261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7B91E-FB53-4F18-9627-E670D94C0FD8}">
  <dimension ref="A29:O57"/>
  <sheetViews>
    <sheetView tabSelected="1" topLeftCell="A30" zoomScale="70" zoomScaleNormal="70" zoomScaleSheetLayoutView="85" workbookViewId="0">
      <selection activeCell="K45" sqref="K45"/>
    </sheetView>
  </sheetViews>
  <sheetFormatPr defaultRowHeight="18.75" x14ac:dyDescent="0.4"/>
  <cols>
    <col min="1" max="1" width="8" style="3" customWidth="1"/>
    <col min="2" max="2" width="11.5" style="3" customWidth="1"/>
    <col min="3" max="3" width="16.25" style="3" customWidth="1"/>
    <col min="4" max="4" width="9" style="3" customWidth="1"/>
    <col min="5" max="6" width="9" style="3"/>
    <col min="7" max="7" width="8.875" style="3" customWidth="1"/>
    <col min="8" max="8" width="1.875" style="3" customWidth="1"/>
    <col min="9" max="9" width="7.25" style="3" customWidth="1"/>
    <col min="10" max="10" width="10.375" style="3" customWidth="1"/>
    <col min="11" max="11" width="15.625" style="3" customWidth="1"/>
    <col min="12" max="12" width="9" style="3" customWidth="1"/>
    <col min="13" max="16384" width="9" style="3"/>
  </cols>
  <sheetData>
    <row r="29" spans="1:15" ht="19.5" x14ac:dyDescent="0.4">
      <c r="A29" s="1"/>
      <c r="B29" s="1"/>
      <c r="C29" s="1"/>
      <c r="D29" s="1"/>
      <c r="E29" s="1"/>
      <c r="F29" s="1"/>
      <c r="G29" s="2"/>
      <c r="H29" s="1"/>
      <c r="I29" s="1"/>
      <c r="J29" s="1"/>
    </row>
    <row r="30" spans="1:15" ht="19.5" x14ac:dyDescent="0.4">
      <c r="A30" s="1"/>
      <c r="B30" s="1"/>
      <c r="C30" s="1"/>
      <c r="D30" s="1"/>
      <c r="E30" s="1"/>
      <c r="F30" s="1"/>
      <c r="G30" s="2"/>
      <c r="H30" s="1"/>
      <c r="I30" s="1"/>
      <c r="J30" s="1"/>
    </row>
    <row r="31" spans="1:15" ht="19.5" x14ac:dyDescent="0.4">
      <c r="A31" s="1"/>
      <c r="B31" s="1"/>
      <c r="C31" s="1"/>
      <c r="D31" s="1"/>
      <c r="E31" s="1"/>
      <c r="F31" s="1"/>
      <c r="G31" s="2"/>
      <c r="H31" s="1"/>
      <c r="I31" s="4"/>
      <c r="J31" s="1"/>
      <c r="K31" s="1"/>
      <c r="L31" s="1"/>
      <c r="M31" s="1"/>
      <c r="N31" s="1"/>
      <c r="O31" s="1"/>
    </row>
    <row r="32" spans="1:15" ht="19.5" x14ac:dyDescent="0.4">
      <c r="H32" s="1"/>
      <c r="J32" s="4"/>
      <c r="K32" s="4"/>
      <c r="L32" s="4"/>
      <c r="M32" s="4"/>
      <c r="N32" s="4"/>
      <c r="O32" s="4"/>
    </row>
    <row r="33" spans="1:15" ht="19.5" x14ac:dyDescent="0.4">
      <c r="H33" s="1"/>
      <c r="J33" s="4"/>
      <c r="K33" s="4"/>
      <c r="L33" s="4"/>
      <c r="M33" s="4"/>
      <c r="N33" s="4"/>
      <c r="O33" s="4"/>
    </row>
    <row r="34" spans="1:15" ht="19.5" x14ac:dyDescent="0.4">
      <c r="H34" s="1"/>
      <c r="J34" s="4"/>
      <c r="K34" s="4"/>
      <c r="L34" s="4"/>
      <c r="M34" s="4"/>
      <c r="N34" s="4"/>
      <c r="O34" s="4"/>
    </row>
    <row r="35" spans="1:15" ht="19.5" x14ac:dyDescent="0.4">
      <c r="H35" s="1"/>
      <c r="J35" s="4"/>
      <c r="K35" s="4"/>
      <c r="L35" s="4"/>
      <c r="M35" s="4"/>
      <c r="N35" s="4"/>
      <c r="O35" s="4"/>
    </row>
    <row r="36" spans="1:15" ht="19.5" x14ac:dyDescent="0.4">
      <c r="H36" s="1"/>
      <c r="J36" s="4"/>
      <c r="K36" s="4"/>
      <c r="L36" s="4"/>
      <c r="M36" s="4"/>
      <c r="N36" s="4"/>
      <c r="O36" s="4"/>
    </row>
    <row r="37" spans="1:15" ht="19.5" x14ac:dyDescent="0.4">
      <c r="H37" s="1"/>
      <c r="J37" s="4"/>
      <c r="K37" s="4"/>
      <c r="L37" s="4"/>
      <c r="M37" s="4"/>
      <c r="N37" s="4"/>
      <c r="O37" s="4"/>
    </row>
    <row r="38" spans="1:15" ht="19.5" x14ac:dyDescent="0.4">
      <c r="H38" s="1"/>
      <c r="J38" s="4"/>
      <c r="K38" s="4"/>
      <c r="L38" s="4"/>
      <c r="M38" s="4"/>
      <c r="N38" s="4"/>
      <c r="O38" s="4"/>
    </row>
    <row r="39" spans="1:15" ht="19.5" x14ac:dyDescent="0.4">
      <c r="H39" s="1"/>
      <c r="J39" s="4"/>
      <c r="K39" s="4"/>
      <c r="L39" s="4"/>
      <c r="M39" s="4"/>
      <c r="N39" s="4"/>
      <c r="O39" s="4"/>
    </row>
    <row r="40" spans="1:15" ht="19.5" x14ac:dyDescent="0.4">
      <c r="B40" s="1"/>
      <c r="C40" s="1"/>
      <c r="D40" s="1"/>
      <c r="E40" s="1"/>
      <c r="F40" s="1"/>
      <c r="G40" s="1"/>
      <c r="H40" s="1"/>
      <c r="J40" s="4"/>
      <c r="K40" s="4"/>
      <c r="L40" s="4"/>
      <c r="M40" s="4"/>
      <c r="N40" s="4"/>
      <c r="O40" s="4"/>
    </row>
    <row r="41" spans="1:15" ht="19.5" x14ac:dyDescent="0.4">
      <c r="B41" s="1"/>
      <c r="C41" s="1"/>
      <c r="D41" s="1"/>
      <c r="E41" s="1"/>
      <c r="F41" s="1"/>
      <c r="G41" s="1"/>
      <c r="H41" s="1"/>
      <c r="J41" s="4"/>
      <c r="K41" s="4"/>
      <c r="L41" s="4"/>
      <c r="M41" s="4"/>
      <c r="N41" s="4"/>
      <c r="O41" s="4"/>
    </row>
    <row r="42" spans="1:15" ht="19.5" x14ac:dyDescent="0.4">
      <c r="B42" s="1"/>
      <c r="C42" s="1"/>
      <c r="D42" s="1"/>
      <c r="E42" s="1"/>
      <c r="F42" s="1"/>
      <c r="G42" s="1"/>
      <c r="H42" s="1"/>
      <c r="J42" s="4"/>
      <c r="K42" s="4"/>
      <c r="L42" s="4"/>
      <c r="M42" s="4"/>
      <c r="N42" s="4"/>
      <c r="O42" s="4"/>
    </row>
    <row r="43" spans="1:15" ht="19.5" x14ac:dyDescent="0.4">
      <c r="B43" s="1"/>
      <c r="C43" s="1"/>
      <c r="D43" s="1"/>
      <c r="E43" s="1"/>
      <c r="F43" s="1"/>
      <c r="G43" s="1"/>
      <c r="H43" s="1"/>
      <c r="J43" s="4"/>
      <c r="K43" s="4"/>
      <c r="L43" s="4"/>
      <c r="M43" s="4"/>
      <c r="N43" s="4"/>
      <c r="O43" s="4"/>
    </row>
    <row r="44" spans="1:15" ht="19.5" x14ac:dyDescent="0.4">
      <c r="B44" s="1"/>
      <c r="C44" s="1"/>
      <c r="D44" s="1"/>
      <c r="E44" s="1"/>
      <c r="F44" s="1"/>
      <c r="G44" s="1"/>
      <c r="H44" s="1"/>
      <c r="J44" s="4"/>
      <c r="K44" s="5">
        <v>45717</v>
      </c>
      <c r="M44" s="26" t="s">
        <v>0</v>
      </c>
      <c r="N44" s="26"/>
      <c r="O44" s="26"/>
    </row>
    <row r="45" spans="1:15" ht="19.5" x14ac:dyDescent="0.4">
      <c r="J45" s="6" t="s">
        <v>1</v>
      </c>
      <c r="K45" s="7" t="s">
        <v>2</v>
      </c>
      <c r="L45" s="8" t="s">
        <v>3</v>
      </c>
      <c r="M45" s="8" t="s">
        <v>4</v>
      </c>
      <c r="N45" s="8" t="s">
        <v>5</v>
      </c>
      <c r="O45" s="8" t="s">
        <v>6</v>
      </c>
    </row>
    <row r="46" spans="1:15" ht="19.5" x14ac:dyDescent="0.4">
      <c r="K46" s="9" t="s">
        <v>7</v>
      </c>
      <c r="L46" s="23">
        <f>SUM(D49:D56,L49:L57)</f>
        <v>0</v>
      </c>
      <c r="M46" s="22">
        <f>SUM(E49:E56,M49:M57)</f>
        <v>9690</v>
      </c>
      <c r="N46" s="22">
        <f t="shared" ref="N46:O46" si="0">SUM(F49:F56,N49:N57)</f>
        <v>5550</v>
      </c>
      <c r="O46" s="22">
        <f t="shared" si="0"/>
        <v>4140</v>
      </c>
    </row>
    <row r="47" spans="1:15" ht="19.5" x14ac:dyDescent="0.4">
      <c r="A47" s="11" t="s">
        <v>8</v>
      </c>
      <c r="I47" s="11" t="s">
        <v>8</v>
      </c>
      <c r="K47" s="1"/>
      <c r="L47" s="12" t="s">
        <v>9</v>
      </c>
      <c r="M47" s="13"/>
      <c r="N47" s="13"/>
      <c r="O47" s="13"/>
    </row>
    <row r="48" spans="1:15" ht="19.5" x14ac:dyDescent="0.4">
      <c r="A48" s="14" t="s">
        <v>10</v>
      </c>
      <c r="B48" s="8" t="s">
        <v>11</v>
      </c>
      <c r="C48" s="8" t="s">
        <v>12</v>
      </c>
      <c r="D48" s="8" t="s">
        <v>3</v>
      </c>
      <c r="E48" s="8" t="s">
        <v>4</v>
      </c>
      <c r="F48" s="8" t="s">
        <v>5</v>
      </c>
      <c r="G48" s="8" t="s">
        <v>6</v>
      </c>
      <c r="H48" s="1"/>
      <c r="I48" s="14" t="s">
        <v>10</v>
      </c>
      <c r="J48" s="8" t="s">
        <v>11</v>
      </c>
      <c r="K48" s="8" t="s">
        <v>12</v>
      </c>
      <c r="L48" s="8" t="s">
        <v>3</v>
      </c>
      <c r="M48" s="8" t="s">
        <v>4</v>
      </c>
      <c r="N48" s="8" t="s">
        <v>5</v>
      </c>
      <c r="O48" s="8" t="s">
        <v>6</v>
      </c>
    </row>
    <row r="49" spans="1:15" ht="19.5" x14ac:dyDescent="0.4">
      <c r="A49" s="15"/>
      <c r="B49" s="20" t="s">
        <v>13</v>
      </c>
      <c r="C49" s="21" t="s">
        <v>14</v>
      </c>
      <c r="D49" s="10">
        <f>IF(A49=1,IF($K$45="戸建",G49,IF($K$45="集合",F49,E49)),0)</f>
        <v>0</v>
      </c>
      <c r="E49" s="22">
        <v>280</v>
      </c>
      <c r="F49" s="22">
        <v>150</v>
      </c>
      <c r="G49" s="22">
        <v>130</v>
      </c>
      <c r="H49" s="1"/>
      <c r="I49" s="15"/>
      <c r="J49" s="16" t="s">
        <v>15</v>
      </c>
      <c r="K49" s="17" t="s">
        <v>16</v>
      </c>
      <c r="L49" s="10">
        <f t="shared" ref="L49:L57" si="1">IF(I49=1,IF($K$45="戸建",O49,IF($K$45="集合",N49,M49)),0)</f>
        <v>0</v>
      </c>
      <c r="M49" s="22">
        <v>170</v>
      </c>
      <c r="N49" s="22">
        <v>100</v>
      </c>
      <c r="O49" s="24">
        <v>70</v>
      </c>
    </row>
    <row r="50" spans="1:15" ht="19.5" x14ac:dyDescent="0.4">
      <c r="A50" s="15"/>
      <c r="B50" s="20" t="s">
        <v>17</v>
      </c>
      <c r="C50" s="21" t="s">
        <v>18</v>
      </c>
      <c r="D50" s="10">
        <f>IF(A50=1,IF($K$45="戸建",G50,IF($K$45="集合",F50,E50)),0)</f>
        <v>0</v>
      </c>
      <c r="E50" s="22">
        <v>400</v>
      </c>
      <c r="F50" s="22">
        <v>340</v>
      </c>
      <c r="G50" s="22">
        <v>60</v>
      </c>
      <c r="H50" s="1"/>
      <c r="I50" s="15"/>
      <c r="J50" s="16" t="s">
        <v>19</v>
      </c>
      <c r="K50" s="17" t="s">
        <v>20</v>
      </c>
      <c r="L50" s="10">
        <f t="shared" si="1"/>
        <v>0</v>
      </c>
      <c r="M50" s="22">
        <v>380</v>
      </c>
      <c r="N50" s="22">
        <v>180</v>
      </c>
      <c r="O50" s="24">
        <v>200</v>
      </c>
    </row>
    <row r="51" spans="1:15" ht="19.5" x14ac:dyDescent="0.4">
      <c r="A51" s="15"/>
      <c r="B51" s="20" t="s">
        <v>21</v>
      </c>
      <c r="C51" s="21" t="s">
        <v>22</v>
      </c>
      <c r="D51" s="10">
        <f t="shared" ref="D51:D56" si="2">IF(A51=1,IF($K$45="戸建",G51,IF($K$45="集合",F51,E51)),0)</f>
        <v>0</v>
      </c>
      <c r="E51" s="22">
        <v>330</v>
      </c>
      <c r="F51" s="22">
        <v>270</v>
      </c>
      <c r="G51" s="22">
        <v>60</v>
      </c>
      <c r="H51" s="1"/>
      <c r="I51" s="15"/>
      <c r="J51" s="16" t="s">
        <v>23</v>
      </c>
      <c r="K51" s="17" t="s">
        <v>24</v>
      </c>
      <c r="L51" s="10">
        <f t="shared" si="1"/>
        <v>0</v>
      </c>
      <c r="M51" s="22">
        <v>1160</v>
      </c>
      <c r="N51" s="22">
        <v>620</v>
      </c>
      <c r="O51" s="24">
        <v>540</v>
      </c>
    </row>
    <row r="52" spans="1:15" ht="19.5" x14ac:dyDescent="0.4">
      <c r="A52" s="15"/>
      <c r="B52" s="20" t="s">
        <v>25</v>
      </c>
      <c r="C52" s="21" t="s">
        <v>26</v>
      </c>
      <c r="D52" s="10">
        <f t="shared" si="2"/>
        <v>0</v>
      </c>
      <c r="E52" s="22">
        <v>340</v>
      </c>
      <c r="F52" s="22">
        <v>310</v>
      </c>
      <c r="G52" s="22">
        <v>30</v>
      </c>
      <c r="H52" s="1"/>
      <c r="I52" s="15"/>
      <c r="J52" s="16" t="s">
        <v>27</v>
      </c>
      <c r="K52" s="17" t="s">
        <v>28</v>
      </c>
      <c r="L52" s="10">
        <f t="shared" si="1"/>
        <v>0</v>
      </c>
      <c r="M52" s="22">
        <v>460</v>
      </c>
      <c r="N52" s="22">
        <v>240</v>
      </c>
      <c r="O52" s="24">
        <v>220</v>
      </c>
    </row>
    <row r="53" spans="1:15" ht="19.5" x14ac:dyDescent="0.4">
      <c r="A53" s="15"/>
      <c r="B53" s="20" t="s">
        <v>29</v>
      </c>
      <c r="C53" s="21" t="s">
        <v>30</v>
      </c>
      <c r="D53" s="10">
        <f t="shared" si="2"/>
        <v>0</v>
      </c>
      <c r="E53" s="22">
        <v>130</v>
      </c>
      <c r="F53" s="22">
        <v>120</v>
      </c>
      <c r="G53" s="22">
        <v>10</v>
      </c>
      <c r="H53" s="1"/>
      <c r="I53" s="15"/>
      <c r="J53" s="16" t="s">
        <v>31</v>
      </c>
      <c r="K53" s="17" t="s">
        <v>32</v>
      </c>
      <c r="L53" s="27">
        <f t="shared" si="1"/>
        <v>0</v>
      </c>
      <c r="M53" s="22">
        <v>670</v>
      </c>
      <c r="N53" s="22">
        <v>560</v>
      </c>
      <c r="O53" s="24">
        <v>110</v>
      </c>
    </row>
    <row r="54" spans="1:15" ht="19.5" x14ac:dyDescent="0.4">
      <c r="A54" s="15"/>
      <c r="B54" s="20" t="s">
        <v>33</v>
      </c>
      <c r="C54" s="21" t="s">
        <v>34</v>
      </c>
      <c r="D54" s="10">
        <f t="shared" si="2"/>
        <v>0</v>
      </c>
      <c r="E54" s="22">
        <v>170</v>
      </c>
      <c r="F54" s="22">
        <v>160</v>
      </c>
      <c r="G54" s="22">
        <v>10</v>
      </c>
      <c r="H54" s="1"/>
      <c r="I54" s="15"/>
      <c r="J54" s="16" t="s">
        <v>35</v>
      </c>
      <c r="K54" s="17" t="s">
        <v>36</v>
      </c>
      <c r="L54" s="10">
        <f t="shared" si="1"/>
        <v>0</v>
      </c>
      <c r="M54" s="22">
        <v>660</v>
      </c>
      <c r="N54" s="22">
        <v>300</v>
      </c>
      <c r="O54" s="24">
        <v>360</v>
      </c>
    </row>
    <row r="55" spans="1:15" ht="19.5" x14ac:dyDescent="0.4">
      <c r="A55" s="15"/>
      <c r="B55" s="20" t="s">
        <v>37</v>
      </c>
      <c r="C55" s="21" t="s">
        <v>38</v>
      </c>
      <c r="D55" s="10">
        <f t="shared" si="2"/>
        <v>0</v>
      </c>
      <c r="E55" s="22">
        <v>100</v>
      </c>
      <c r="F55" s="22">
        <v>100</v>
      </c>
      <c r="G55" s="22">
        <v>0</v>
      </c>
      <c r="H55" s="1"/>
      <c r="I55" s="15"/>
      <c r="J55" s="16" t="s">
        <v>39</v>
      </c>
      <c r="K55" s="17" t="s">
        <v>40</v>
      </c>
      <c r="L55" s="10">
        <f t="shared" si="1"/>
        <v>0</v>
      </c>
      <c r="M55" s="22">
        <v>1620</v>
      </c>
      <c r="N55" s="22">
        <v>830</v>
      </c>
      <c r="O55" s="24">
        <v>790</v>
      </c>
    </row>
    <row r="56" spans="1:15" ht="19.5" x14ac:dyDescent="0.4">
      <c r="A56" s="15"/>
      <c r="B56" s="20" t="s">
        <v>41</v>
      </c>
      <c r="C56" s="21" t="s">
        <v>42</v>
      </c>
      <c r="D56" s="10">
        <f t="shared" si="2"/>
        <v>0</v>
      </c>
      <c r="E56" s="22">
        <v>340</v>
      </c>
      <c r="F56" s="22">
        <v>250</v>
      </c>
      <c r="G56" s="22">
        <v>90</v>
      </c>
      <c r="H56" s="1"/>
      <c r="I56" s="15"/>
      <c r="J56" s="16" t="s">
        <v>43</v>
      </c>
      <c r="K56" s="17" t="s">
        <v>44</v>
      </c>
      <c r="L56" s="10">
        <f t="shared" si="1"/>
        <v>0</v>
      </c>
      <c r="M56" s="22">
        <v>140</v>
      </c>
      <c r="N56" s="22">
        <v>50</v>
      </c>
      <c r="O56" s="24">
        <v>90</v>
      </c>
    </row>
    <row r="57" spans="1:15" ht="19.5" x14ac:dyDescent="0.4">
      <c r="A57" s="1"/>
      <c r="B57" s="1"/>
      <c r="C57" s="1"/>
      <c r="D57" s="1"/>
      <c r="E57" s="1"/>
      <c r="F57" s="1"/>
      <c r="G57" s="1"/>
      <c r="I57" s="15"/>
      <c r="J57" s="18" t="s">
        <v>45</v>
      </c>
      <c r="K57" s="19" t="s">
        <v>46</v>
      </c>
      <c r="L57" s="10">
        <f t="shared" si="1"/>
        <v>0</v>
      </c>
      <c r="M57" s="22">
        <v>2340</v>
      </c>
      <c r="N57" s="25">
        <v>970</v>
      </c>
      <c r="O57" s="25">
        <v>1370</v>
      </c>
    </row>
  </sheetData>
  <mergeCells count="1">
    <mergeCell ref="M44:O44"/>
  </mergeCells>
  <phoneticPr fontId="3"/>
  <conditionalFormatting sqref="A49:A56">
    <cfRule type="containsText" dxfId="4" priority="2" operator="containsText" text="1">
      <formula>NOT(ISERROR(SEARCH("1",A49)))</formula>
    </cfRule>
  </conditionalFormatting>
  <conditionalFormatting sqref="I49:I57">
    <cfRule type="containsText" dxfId="3" priority="1" operator="containsText" text="1">
      <formula>NOT(ISERROR(SEARCH("1",I49)))</formula>
    </cfRule>
  </conditionalFormatting>
  <conditionalFormatting sqref="K45">
    <cfRule type="containsText" dxfId="2" priority="3" operator="containsText" text="戸建">
      <formula>NOT(ISERROR(SEARCH("戸建",K45)))</formula>
    </cfRule>
    <cfRule type="containsText" dxfId="1" priority="4" operator="containsText" text="集合">
      <formula>NOT(ISERROR(SEARCH("集合",K45)))</formula>
    </cfRule>
    <cfRule type="containsText" dxfId="0" priority="5" operator="containsText" text="軒並">
      <formula>NOT(ISERROR(SEARCH("軒並",K45)))</formula>
    </cfRule>
  </conditionalFormatting>
  <dataValidations count="2">
    <dataValidation type="list" allowBlank="1" showInputMessage="1" showErrorMessage="1" sqref="K45" xr:uid="{05791EB5-5313-46D4-B871-48D348118EEC}">
      <formula1>"軒並,集合,戸建"</formula1>
    </dataValidation>
    <dataValidation type="whole" errorStyle="warning" allowBlank="1" showErrorMessage="1" errorTitle="「1」の入力のみ有効です" prompt="配布エリアに加える場合は数字の「1」を入力" sqref="A49:A56 I49:I57" xr:uid="{6CA9105A-54DE-497A-9A6D-794649553B0D}">
      <formula1>1</formula1>
      <formula2>1</formula2>
    </dataValidation>
  </dataValidations>
  <printOptions horizontalCentered="1" verticalCentered="1"/>
  <pageMargins left="0" right="0" top="0" bottom="0" header="0" footer="0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北谷町</vt:lpstr>
      <vt:lpstr>北谷町!Print_Area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dcterms:created xsi:type="dcterms:W3CDTF">2024-05-14T02:06:35Z</dcterms:created>
  <dcterms:modified xsi:type="dcterms:W3CDTF">2025-02-06T05:40:03Z</dcterms:modified>
</cp:coreProperties>
</file>