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79464435-7D0B-460A-8E32-65A41668956C}" xr6:coauthVersionLast="47" xr6:coauthVersionMax="47" xr10:uidLastSave="{00000000-0000-0000-0000-000000000000}"/>
  <bookViews>
    <workbookView xWindow="-120" yWindow="-120" windowWidth="29040" windowHeight="15720" activeTab="2" xr2:uid="{C194EA47-A0CD-4EC5-A05B-E57AE118F682}"/>
  </bookViews>
  <sheets>
    <sheet name="うるま市-具志川" sheetId="1" r:id="rId1"/>
    <sheet name="うるま市-石川" sheetId="2" r:id="rId2"/>
    <sheet name="うるま市-与那城・勝連" sheetId="3" r:id="rId3"/>
  </sheets>
  <definedNames>
    <definedName name="_xlnm.Print_Area" localSheetId="0">'うるま市-具志川'!$A$1:$O$67</definedName>
    <definedName name="_xlnm.Print_Area" localSheetId="1">'うるま市-石川'!$A$1:$O$68</definedName>
    <definedName name="_xlnm.Print_Area" localSheetId="2">'うるま市-与那城・勝連'!$A$1:$O$67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54" i="1"/>
  <c r="D55" i="1"/>
  <c r="D56" i="1"/>
  <c r="D57" i="1"/>
  <c r="D58" i="1" l="1"/>
  <c r="D59" i="1"/>
  <c r="D60" i="1"/>
  <c r="D61" i="1"/>
  <c r="D62" i="1"/>
  <c r="D63" i="1"/>
  <c r="D64" i="1"/>
  <c r="D65" i="1"/>
  <c r="D66" i="1"/>
  <c r="D67" i="1"/>
  <c r="M54" i="3"/>
  <c r="N54" i="3"/>
  <c r="O54" i="3"/>
  <c r="D58" i="3"/>
  <c r="L58" i="3"/>
  <c r="D59" i="3"/>
  <c r="L59" i="3"/>
  <c r="D60" i="3"/>
  <c r="L60" i="3"/>
  <c r="D61" i="3"/>
  <c r="L61" i="3"/>
  <c r="D62" i="3"/>
  <c r="L62" i="3"/>
  <c r="D63" i="3"/>
  <c r="L63" i="3"/>
  <c r="D64" i="3"/>
  <c r="L64" i="3"/>
  <c r="D65" i="3"/>
  <c r="L65" i="3"/>
  <c r="L54" i="3" l="1"/>
  <c r="M55" i="2"/>
  <c r="N55" i="2"/>
  <c r="O55" i="2"/>
  <c r="D58" i="2"/>
  <c r="L58" i="2"/>
  <c r="D59" i="2"/>
  <c r="L59" i="2"/>
  <c r="D60" i="2"/>
  <c r="L60" i="2"/>
  <c r="D61" i="2"/>
  <c r="L61" i="2"/>
  <c r="D62" i="2"/>
  <c r="L62" i="2"/>
  <c r="D63" i="2"/>
  <c r="L63" i="2"/>
  <c r="D64" i="2"/>
  <c r="L64" i="2"/>
  <c r="D65" i="2"/>
  <c r="L65" i="2"/>
  <c r="D66" i="2"/>
  <c r="L66" i="2"/>
  <c r="D67" i="2"/>
  <c r="L67" i="2"/>
  <c r="D68" i="2"/>
  <c r="L68" i="2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O47" i="1"/>
  <c r="N47" i="1"/>
  <c r="M47" i="1"/>
  <c r="L55" i="2" l="1"/>
  <c r="L47" i="1"/>
</calcChain>
</file>

<file path=xl/sharedStrings.xml><?xml version="1.0" encoding="utf-8"?>
<sst xmlns="http://schemas.openxmlformats.org/spreadsheetml/2006/main" count="224" uniqueCount="162">
  <si>
    <t>総部数</t>
    <rPh sb="0" eb="3">
      <t>ソウブスウ</t>
    </rPh>
    <phoneticPr fontId="2"/>
  </si>
  <si>
    <t>①セグメントを選びます▶</t>
    <rPh sb="7" eb="8">
      <t>エラ</t>
    </rPh>
    <phoneticPr fontId="2"/>
  </si>
  <si>
    <t>軒並</t>
  </si>
  <si>
    <t>配布部数</t>
    <rPh sb="0" eb="4">
      <t>ハイフブスウ</t>
    </rPh>
    <phoneticPr fontId="2"/>
  </si>
  <si>
    <t>軒並</t>
    <rPh sb="0" eb="2">
      <t>ノキナ</t>
    </rPh>
    <phoneticPr fontId="2"/>
  </si>
  <si>
    <t>集合</t>
    <rPh sb="0" eb="2">
      <t>シュウゴウ</t>
    </rPh>
    <phoneticPr fontId="2"/>
  </si>
  <si>
    <t>戸建</t>
    <rPh sb="0" eb="2">
      <t>コダ</t>
    </rPh>
    <phoneticPr fontId="2"/>
  </si>
  <si>
    <t>合計</t>
    <rPh sb="0" eb="2">
      <t>ゴウケイ</t>
    </rPh>
    <phoneticPr fontId="2"/>
  </si>
  <si>
    <t>▼②選択するエリアに「1」を入力</t>
    <rPh sb="2" eb="4">
      <t>センタク</t>
    </rPh>
    <rPh sb="14" eb="16">
      <t>ニュウリョク</t>
    </rPh>
    <phoneticPr fontId="2"/>
  </si>
  <si>
    <t>▲③合計値が表示されます</t>
    <rPh sb="2" eb="4">
      <t>ゴウケイ</t>
    </rPh>
    <rPh sb="4" eb="5">
      <t>チ</t>
    </rPh>
    <rPh sb="6" eb="8">
      <t>ヒョウジ</t>
    </rPh>
    <phoneticPr fontId="2"/>
  </si>
  <si>
    <t>選択</t>
    <rPh sb="0" eb="2">
      <t>センタク</t>
    </rPh>
    <phoneticPr fontId="2"/>
  </si>
  <si>
    <t>図番</t>
    <rPh sb="0" eb="2">
      <t>ズバン</t>
    </rPh>
    <phoneticPr fontId="2"/>
  </si>
  <si>
    <t>町域</t>
    <rPh sb="0" eb="2">
      <t>チョウイキ</t>
    </rPh>
    <phoneticPr fontId="2"/>
  </si>
  <si>
    <t>UR-01</t>
    <phoneticPr fontId="2"/>
  </si>
  <si>
    <t>字昆布</t>
  </si>
  <si>
    <t>UR-19</t>
    <phoneticPr fontId="2"/>
  </si>
  <si>
    <t>字宇堅</t>
    <phoneticPr fontId="2"/>
  </si>
  <si>
    <t>UR-02</t>
  </si>
  <si>
    <t>字天願</t>
  </si>
  <si>
    <t>UR-20</t>
  </si>
  <si>
    <t>字具志川</t>
  </si>
  <si>
    <t>UR-03</t>
  </si>
  <si>
    <t>字栄野比</t>
  </si>
  <si>
    <t>UR-21</t>
  </si>
  <si>
    <t>字大田</t>
  </si>
  <si>
    <t>UR-04</t>
  </si>
  <si>
    <t>字川崎</t>
  </si>
  <si>
    <t>UR-22</t>
  </si>
  <si>
    <t>字上江洲</t>
  </si>
  <si>
    <t>UR-05</t>
  </si>
  <si>
    <t>字西原</t>
  </si>
  <si>
    <t>UR-23</t>
  </si>
  <si>
    <t>字仲嶺</t>
  </si>
  <si>
    <t>UR-06</t>
  </si>
  <si>
    <t>字兼箇段</t>
  </si>
  <si>
    <t>UR-24</t>
  </si>
  <si>
    <t>字喜屋武</t>
  </si>
  <si>
    <t>UR-07</t>
  </si>
  <si>
    <t>みどり町1丁目</t>
  </si>
  <si>
    <t>UR-25</t>
  </si>
  <si>
    <t>喜仲1丁目</t>
  </si>
  <si>
    <t>UR-08</t>
  </si>
  <si>
    <t>みどり町2丁目</t>
  </si>
  <si>
    <t>UR-26</t>
  </si>
  <si>
    <t>喜仲2丁目</t>
  </si>
  <si>
    <t>UR-09</t>
  </si>
  <si>
    <t>みどり町3丁目</t>
  </si>
  <si>
    <t>UR-27</t>
  </si>
  <si>
    <t>喜仲3丁目</t>
  </si>
  <si>
    <t>UR-10</t>
  </si>
  <si>
    <t>みどり町4丁目</t>
  </si>
  <si>
    <t>UR-28</t>
  </si>
  <si>
    <t>喜仲4丁目</t>
  </si>
  <si>
    <t>UR-11</t>
  </si>
  <si>
    <t>みどり町5丁目</t>
  </si>
  <si>
    <t>UR-29</t>
  </si>
  <si>
    <t>字豊原</t>
  </si>
  <si>
    <t>UR-12</t>
  </si>
  <si>
    <t>みどり町6丁目</t>
  </si>
  <si>
    <t>UR-30</t>
  </si>
  <si>
    <t>字塩屋</t>
  </si>
  <si>
    <t>UR-13</t>
  </si>
  <si>
    <t>安慶名1丁目</t>
  </si>
  <si>
    <t>UR-31</t>
  </si>
  <si>
    <t>字川田</t>
  </si>
  <si>
    <t>UR-14</t>
  </si>
  <si>
    <t>安慶名2丁目</t>
  </si>
  <si>
    <t>UR-32</t>
  </si>
  <si>
    <t>字高江洲</t>
  </si>
  <si>
    <t>UR-15</t>
  </si>
  <si>
    <t>安慶名3丁目</t>
  </si>
  <si>
    <t>UR-33</t>
  </si>
  <si>
    <t>字前原</t>
  </si>
  <si>
    <t>UR-16</t>
  </si>
  <si>
    <t>字平良川</t>
  </si>
  <si>
    <t>UR-34</t>
  </si>
  <si>
    <t>字赤道</t>
  </si>
  <si>
    <t>UR-17</t>
  </si>
  <si>
    <t>字田場</t>
  </si>
  <si>
    <t>UR-35</t>
  </si>
  <si>
    <t>字宮里</t>
  </si>
  <si>
    <t>UR-18</t>
  </si>
  <si>
    <t>字赤野</t>
  </si>
  <si>
    <t>UR-36</t>
  </si>
  <si>
    <t>字江洲</t>
    <phoneticPr fontId="2"/>
  </si>
  <si>
    <t>石川 東恩納③（美原ゴルフレンジ）</t>
  </si>
  <si>
    <t>UI-22</t>
  </si>
  <si>
    <t>石川</t>
  </si>
  <si>
    <t>UI-11</t>
  </si>
  <si>
    <t>石川 東恩納②（伊波中学校）</t>
  </si>
  <si>
    <t>UI-21</t>
  </si>
  <si>
    <t>石川 白浜2丁目</t>
  </si>
  <si>
    <t>UI-10</t>
  </si>
  <si>
    <t>石川 東恩納①（西原商会）</t>
  </si>
  <si>
    <t>UI-20</t>
  </si>
  <si>
    <t>石川 白浜1丁目</t>
  </si>
  <si>
    <t>UI-09</t>
  </si>
  <si>
    <t>石川　楚南</t>
  </si>
  <si>
    <t>UI-19</t>
  </si>
  <si>
    <t>石川2丁目</t>
  </si>
  <si>
    <t>UI-08</t>
  </si>
  <si>
    <t>石川 山城</t>
  </si>
  <si>
    <t>UI-18</t>
  </si>
  <si>
    <t>石川１丁目・字石川</t>
  </si>
  <si>
    <t>UI-07</t>
  </si>
  <si>
    <t>石川 嘉手苅・伊波</t>
  </si>
  <si>
    <t>UI-17</t>
  </si>
  <si>
    <t>石川　赤崎２丁目</t>
  </si>
  <si>
    <t>UI-06</t>
  </si>
  <si>
    <t>石川 伊波②（ｺｺｶﾞｰﾃﾞﾝ）</t>
  </si>
  <si>
    <t>UI-16</t>
  </si>
  <si>
    <t>石川赤崎１丁目</t>
  </si>
  <si>
    <t>UI-05</t>
  </si>
  <si>
    <t>石川 伊波①（石川高校）</t>
  </si>
  <si>
    <t>UI-15</t>
  </si>
  <si>
    <t>石川東山2丁目</t>
  </si>
  <si>
    <t>UI-04</t>
  </si>
  <si>
    <t>石川 曙3丁目</t>
  </si>
  <si>
    <t>UI-14</t>
  </si>
  <si>
    <t>石川東山1丁目・字石川</t>
  </si>
  <si>
    <t>UI-03</t>
  </si>
  <si>
    <t>石川 曙2丁目</t>
  </si>
  <si>
    <t>UI-13</t>
  </si>
  <si>
    <t>石川東山本町2丁目</t>
  </si>
  <si>
    <t>UI-02</t>
  </si>
  <si>
    <t>石川 曙1丁目</t>
  </si>
  <si>
    <t>UI-12</t>
  </si>
  <si>
    <t>石川東山本町1丁目</t>
  </si>
  <si>
    <t>UI-01</t>
  </si>
  <si>
    <t>勝連平敷屋②(平敷屋小学校)</t>
  </si>
  <si>
    <t>UK-16</t>
  </si>
  <si>
    <t>勝連平安名②</t>
  </si>
  <si>
    <t>UK-08</t>
  </si>
  <si>
    <t>勝連平敷屋①(平敷屋公園)</t>
  </si>
  <si>
    <t>UK-15</t>
  </si>
  <si>
    <t>勝連平安名①</t>
  </si>
  <si>
    <t>UK-07</t>
  </si>
  <si>
    <t>与那城安勢理・饒辺</t>
  </si>
  <si>
    <t>UK-14</t>
  </si>
  <si>
    <t>与那城</t>
  </si>
  <si>
    <t>UK-06</t>
  </si>
  <si>
    <t>与那城屋慶名③(兼久商店)</t>
  </si>
  <si>
    <t>UK-13</t>
  </si>
  <si>
    <t>与那城西原</t>
  </si>
  <si>
    <t>UK-05</t>
  </si>
  <si>
    <t>与那城屋慶名②(与那城運動公園)</t>
  </si>
  <si>
    <t>UK-12</t>
  </si>
  <si>
    <t>与那城照間</t>
  </si>
  <si>
    <t>UK-04</t>
  </si>
  <si>
    <t>与那城屋慶名①(与那城小)</t>
  </si>
  <si>
    <t>UK-11</t>
  </si>
  <si>
    <t>勝連南風原③</t>
  </si>
  <si>
    <t>UK-03</t>
  </si>
  <si>
    <t>勝連内間(勝連小学校)</t>
  </si>
  <si>
    <t>UK-10</t>
  </si>
  <si>
    <t>勝連南風原②</t>
  </si>
  <si>
    <t>UK-02</t>
  </si>
  <si>
    <t>勝連平安名③</t>
  </si>
  <si>
    <t>UK-09</t>
  </si>
  <si>
    <t>勝連南風原①</t>
  </si>
  <si>
    <t>UK-01</t>
  </si>
  <si>
    <t>配布期間2週間</t>
    <rPh sb="0" eb="4">
      <t>ハイフキカン</t>
    </rPh>
    <rPh sb="5" eb="7">
      <t>シュウカン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</si>
</sst>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0" fillId="4" borderId="2" xfId="0" applyFill="1" applyBorder="1">
      <alignment vertical="center"/>
    </xf>
    <xf numFmtId="0" fontId="5" fillId="4" borderId="2" xfId="0" applyFont="1" applyFill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6" borderId="2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668482</xdr:colOff>
      <xdr:row>0</xdr:row>
      <xdr:rowOff>0</xdr:rowOff>
    </xdr:from>
    <xdr:to>
      <xdr:col>11</xdr:col>
      <xdr:colOff>640772</xdr:colOff>
      <xdr:row>43</xdr:row>
      <xdr:rowOff>217523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B7DA19-4707-48F0-A133-38CAB5F7F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8082" y="0"/>
          <a:ext cx="7497040" cy="10456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</xdr:rowOff>
    </xdr:from>
    <xdr:ext cx="8781366" cy="12180794"/>
    <xdr:pic>
      <xdr:nvPicPr>
        <xdr:cNvPr id="2" name="図 1">
          <a:extLst>
            <a:ext uri="{FF2B5EF4-FFF2-40B4-BE49-F238E27FC236}">
              <a16:creationId xmlns:a16="http://schemas.microsoft.com/office/drawing/2014/main" id="{157DE75F-E349-4470-AE23-FA7E1A24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243" y="1"/>
          <a:ext cx="8781366" cy="12180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5</xdr:row>
      <xdr:rowOff>78921</xdr:rowOff>
    </xdr:from>
    <xdr:to>
      <xdr:col>14</xdr:col>
      <xdr:colOff>484829</xdr:colOff>
      <xdr:row>45</xdr:row>
      <xdr:rowOff>136071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69A004-D9E7-9971-3A26-6CA4A2DC5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58" y="1269546"/>
          <a:ext cx="10591534" cy="958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5394-80A9-4CCE-9D25-A25BA50FA342}">
  <dimension ref="A45:O113"/>
  <sheetViews>
    <sheetView topLeftCell="A42" zoomScale="85" zoomScaleNormal="85" zoomScaleSheetLayoutView="85" workbookViewId="0">
      <selection activeCell="K47" sqref="K47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45" spans="1:15" x14ac:dyDescent="0.4">
      <c r="K45" s="2">
        <v>45986</v>
      </c>
      <c r="M45" s="28" t="s">
        <v>0</v>
      </c>
      <c r="N45" s="28"/>
      <c r="O45" s="28"/>
    </row>
    <row r="46" spans="1:15" ht="19.5" x14ac:dyDescent="0.4">
      <c r="J46" s="3" t="s">
        <v>1</v>
      </c>
      <c r="K46" s="4" t="s">
        <v>2</v>
      </c>
      <c r="L46" s="5" t="s">
        <v>3</v>
      </c>
      <c r="M46" s="5" t="s">
        <v>4</v>
      </c>
      <c r="N46" s="5" t="s">
        <v>5</v>
      </c>
      <c r="O46" s="5" t="s">
        <v>6</v>
      </c>
    </row>
    <row r="47" spans="1:15" ht="19.5" x14ac:dyDescent="0.4">
      <c r="K47" s="6" t="s">
        <v>7</v>
      </c>
      <c r="L47" s="22">
        <f>SUM(D50:D67,L50:L67)</f>
        <v>0</v>
      </c>
      <c r="M47" s="21">
        <f>SUM(E50:E67,M50:M67)</f>
        <v>23040</v>
      </c>
      <c r="N47" s="21">
        <f>SUM(F50:F67,N50:N67)</f>
        <v>11120</v>
      </c>
      <c r="O47" s="21">
        <f>SUM(G50:G67,O50:O67)</f>
        <v>11900</v>
      </c>
    </row>
    <row r="48" spans="1:15" ht="19.5" x14ac:dyDescent="0.4">
      <c r="A48" s="8" t="s">
        <v>8</v>
      </c>
      <c r="I48" s="8" t="s">
        <v>8</v>
      </c>
      <c r="L48" s="9" t="s">
        <v>9</v>
      </c>
    </row>
    <row r="49" spans="1:15" ht="19.5" x14ac:dyDescent="0.4">
      <c r="A49" s="10" t="s">
        <v>10</v>
      </c>
      <c r="B49" s="5" t="s">
        <v>11</v>
      </c>
      <c r="C49" s="5" t="s">
        <v>12</v>
      </c>
      <c r="D49" s="5" t="s">
        <v>3</v>
      </c>
      <c r="E49" s="5" t="s">
        <v>4</v>
      </c>
      <c r="F49" s="5" t="s">
        <v>5</v>
      </c>
      <c r="G49" s="5" t="s">
        <v>6</v>
      </c>
      <c r="H49" s="11"/>
      <c r="I49" s="10" t="s">
        <v>10</v>
      </c>
      <c r="J49" s="5" t="s">
        <v>11</v>
      </c>
      <c r="K49" s="5" t="s">
        <v>12</v>
      </c>
      <c r="L49" s="5" t="s">
        <v>3</v>
      </c>
      <c r="M49" s="5" t="s">
        <v>4</v>
      </c>
      <c r="N49" s="5" t="s">
        <v>5</v>
      </c>
      <c r="O49" s="12" t="s">
        <v>6</v>
      </c>
    </row>
    <row r="50" spans="1:15" ht="19.5" x14ac:dyDescent="0.4">
      <c r="A50" s="13"/>
      <c r="B50" s="19" t="s">
        <v>13</v>
      </c>
      <c r="C50" s="20" t="s">
        <v>14</v>
      </c>
      <c r="D50" s="7">
        <f>IF(A50=1,IF($K$46="戸建",G50,IF($K$46="集合",F50,E50)),0)</f>
        <v>0</v>
      </c>
      <c r="E50" s="21">
        <v>440</v>
      </c>
      <c r="F50" s="21">
        <v>100</v>
      </c>
      <c r="G50" s="21">
        <v>340</v>
      </c>
      <c r="H50" s="11"/>
      <c r="I50" s="13"/>
      <c r="J50" s="14" t="s">
        <v>15</v>
      </c>
      <c r="K50" s="15" t="s">
        <v>16</v>
      </c>
      <c r="L50" s="7">
        <f t="shared" ref="L50:L67" si="0">IF(I50=1,IF($K$46="戸建",O50,IF($K$46="集合",N50,M50)),0)</f>
        <v>0</v>
      </c>
      <c r="M50" s="21">
        <v>320</v>
      </c>
      <c r="N50" s="21">
        <v>40</v>
      </c>
      <c r="O50" s="21">
        <v>280</v>
      </c>
    </row>
    <row r="51" spans="1:15" ht="19.5" x14ac:dyDescent="0.4">
      <c r="A51" s="13"/>
      <c r="B51" s="19" t="s">
        <v>17</v>
      </c>
      <c r="C51" s="20" t="s">
        <v>18</v>
      </c>
      <c r="D51" s="7">
        <f t="shared" ref="D51:D67" si="1">IF(A51=1,IF($K$46="戸建",G51,IF($K$46="集合",F51,E51)),0)</f>
        <v>0</v>
      </c>
      <c r="E51" s="21">
        <v>350</v>
      </c>
      <c r="F51" s="21">
        <v>90</v>
      </c>
      <c r="G51" s="21">
        <v>260</v>
      </c>
      <c r="I51" s="13"/>
      <c r="J51" s="14" t="s">
        <v>19</v>
      </c>
      <c r="K51" s="16" t="s">
        <v>20</v>
      </c>
      <c r="L51" s="7">
        <f t="shared" si="0"/>
        <v>0</v>
      </c>
      <c r="M51" s="21">
        <v>1270</v>
      </c>
      <c r="N51" s="23">
        <v>490</v>
      </c>
      <c r="O51" s="23">
        <v>780</v>
      </c>
    </row>
    <row r="52" spans="1:15" ht="19.5" x14ac:dyDescent="0.4">
      <c r="A52" s="13"/>
      <c r="B52" s="19" t="s">
        <v>21</v>
      </c>
      <c r="C52" s="20" t="s">
        <v>22</v>
      </c>
      <c r="D52" s="7">
        <f t="shared" si="1"/>
        <v>0</v>
      </c>
      <c r="E52" s="21">
        <v>550</v>
      </c>
      <c r="F52" s="21">
        <v>160</v>
      </c>
      <c r="G52" s="21">
        <v>390</v>
      </c>
      <c r="I52" s="13"/>
      <c r="J52" s="14" t="s">
        <v>23</v>
      </c>
      <c r="K52" s="15" t="s">
        <v>24</v>
      </c>
      <c r="L52" s="7">
        <f t="shared" si="0"/>
        <v>0</v>
      </c>
      <c r="M52" s="21">
        <v>410</v>
      </c>
      <c r="N52" s="21">
        <v>170</v>
      </c>
      <c r="O52" s="21">
        <v>240</v>
      </c>
    </row>
    <row r="53" spans="1:15" ht="19.5" x14ac:dyDescent="0.4">
      <c r="A53" s="13"/>
      <c r="B53" s="19" t="s">
        <v>25</v>
      </c>
      <c r="C53" s="20" t="s">
        <v>26</v>
      </c>
      <c r="D53" s="7">
        <f t="shared" si="1"/>
        <v>0</v>
      </c>
      <c r="E53" s="21">
        <v>630</v>
      </c>
      <c r="F53" s="21">
        <v>300</v>
      </c>
      <c r="G53" s="21">
        <v>330</v>
      </c>
      <c r="I53" s="13"/>
      <c r="J53" s="14" t="s">
        <v>27</v>
      </c>
      <c r="K53" s="17" t="s">
        <v>28</v>
      </c>
      <c r="L53" s="7">
        <f t="shared" si="0"/>
        <v>0</v>
      </c>
      <c r="M53" s="21">
        <v>560</v>
      </c>
      <c r="N53" s="24">
        <v>220</v>
      </c>
      <c r="O53" s="24">
        <v>340</v>
      </c>
    </row>
    <row r="54" spans="1:15" ht="19.5" x14ac:dyDescent="0.4">
      <c r="A54" s="13"/>
      <c r="B54" s="19" t="s">
        <v>29</v>
      </c>
      <c r="C54" s="20" t="s">
        <v>30</v>
      </c>
      <c r="D54" s="7">
        <f t="shared" si="1"/>
        <v>0</v>
      </c>
      <c r="E54" s="21">
        <v>820</v>
      </c>
      <c r="F54" s="21">
        <v>310</v>
      </c>
      <c r="G54" s="21">
        <v>510</v>
      </c>
      <c r="I54" s="13"/>
      <c r="J54" s="14" t="s">
        <v>31</v>
      </c>
      <c r="K54" s="17" t="s">
        <v>32</v>
      </c>
      <c r="L54" s="7">
        <f t="shared" si="0"/>
        <v>0</v>
      </c>
      <c r="M54" s="21">
        <v>360</v>
      </c>
      <c r="N54" s="24">
        <v>130</v>
      </c>
      <c r="O54" s="24">
        <v>230</v>
      </c>
    </row>
    <row r="55" spans="1:15" ht="19.5" x14ac:dyDescent="0.4">
      <c r="A55" s="13"/>
      <c r="B55" s="19" t="s">
        <v>33</v>
      </c>
      <c r="C55" s="20" t="s">
        <v>34</v>
      </c>
      <c r="D55" s="7">
        <f t="shared" si="1"/>
        <v>0</v>
      </c>
      <c r="E55" s="21">
        <v>1100</v>
      </c>
      <c r="F55" s="21">
        <v>560</v>
      </c>
      <c r="G55" s="21">
        <v>540</v>
      </c>
      <c r="I55" s="13"/>
      <c r="J55" s="14" t="s">
        <v>35</v>
      </c>
      <c r="K55" s="17" t="s">
        <v>36</v>
      </c>
      <c r="L55" s="7">
        <f t="shared" si="0"/>
        <v>0</v>
      </c>
      <c r="M55" s="21">
        <v>960</v>
      </c>
      <c r="N55" s="24">
        <v>410</v>
      </c>
      <c r="O55" s="24">
        <v>550</v>
      </c>
    </row>
    <row r="56" spans="1:15" ht="19.5" x14ac:dyDescent="0.4">
      <c r="A56" s="13"/>
      <c r="B56" s="19" t="s">
        <v>37</v>
      </c>
      <c r="C56" s="20" t="s">
        <v>38</v>
      </c>
      <c r="D56" s="7">
        <f t="shared" si="1"/>
        <v>0</v>
      </c>
      <c r="E56" s="21">
        <v>280</v>
      </c>
      <c r="F56" s="21">
        <v>180</v>
      </c>
      <c r="G56" s="21">
        <v>100</v>
      </c>
      <c r="I56" s="13"/>
      <c r="J56" s="14" t="s">
        <v>39</v>
      </c>
      <c r="K56" s="17" t="s">
        <v>40</v>
      </c>
      <c r="L56" s="7">
        <f t="shared" si="0"/>
        <v>0</v>
      </c>
      <c r="M56" s="21">
        <v>160</v>
      </c>
      <c r="N56" s="24">
        <v>80</v>
      </c>
      <c r="O56" s="24">
        <v>80</v>
      </c>
    </row>
    <row r="57" spans="1:15" ht="19.5" x14ac:dyDescent="0.4">
      <c r="A57" s="13"/>
      <c r="B57" s="19" t="s">
        <v>41</v>
      </c>
      <c r="C57" s="20" t="s">
        <v>42</v>
      </c>
      <c r="D57" s="7">
        <f t="shared" si="1"/>
        <v>0</v>
      </c>
      <c r="E57" s="21">
        <v>530</v>
      </c>
      <c r="F57" s="21">
        <v>300</v>
      </c>
      <c r="G57" s="21">
        <v>230</v>
      </c>
      <c r="I57" s="13"/>
      <c r="J57" s="14" t="s">
        <v>43</v>
      </c>
      <c r="K57" s="17" t="s">
        <v>44</v>
      </c>
      <c r="L57" s="7">
        <f t="shared" si="0"/>
        <v>0</v>
      </c>
      <c r="M57" s="21">
        <v>330</v>
      </c>
      <c r="N57" s="24">
        <v>140</v>
      </c>
      <c r="O57" s="24">
        <v>190</v>
      </c>
    </row>
    <row r="58" spans="1:15" ht="19.5" x14ac:dyDescent="0.4">
      <c r="A58" s="13"/>
      <c r="B58" s="19" t="s">
        <v>45</v>
      </c>
      <c r="C58" s="20" t="s">
        <v>46</v>
      </c>
      <c r="D58" s="7">
        <f t="shared" si="1"/>
        <v>0</v>
      </c>
      <c r="E58" s="21">
        <v>520</v>
      </c>
      <c r="F58" s="21">
        <v>370</v>
      </c>
      <c r="G58" s="21">
        <v>150</v>
      </c>
      <c r="I58" s="13"/>
      <c r="J58" s="14" t="s">
        <v>47</v>
      </c>
      <c r="K58" s="17" t="s">
        <v>48</v>
      </c>
      <c r="L58" s="7">
        <f t="shared" si="0"/>
        <v>0</v>
      </c>
      <c r="M58" s="21">
        <v>220</v>
      </c>
      <c r="N58" s="24">
        <v>90</v>
      </c>
      <c r="O58" s="24">
        <v>130</v>
      </c>
    </row>
    <row r="59" spans="1:15" ht="19.5" x14ac:dyDescent="0.4">
      <c r="A59" s="13"/>
      <c r="B59" s="19" t="s">
        <v>49</v>
      </c>
      <c r="C59" s="20" t="s">
        <v>50</v>
      </c>
      <c r="D59" s="27">
        <f t="shared" si="1"/>
        <v>0</v>
      </c>
      <c r="E59" s="21">
        <v>470</v>
      </c>
      <c r="F59" s="21">
        <v>350</v>
      </c>
      <c r="G59" s="21">
        <v>110</v>
      </c>
      <c r="I59" s="13"/>
      <c r="J59" s="14" t="s">
        <v>51</v>
      </c>
      <c r="K59" s="17" t="s">
        <v>52</v>
      </c>
      <c r="L59" s="7">
        <f t="shared" si="0"/>
        <v>0</v>
      </c>
      <c r="M59" s="21">
        <v>100</v>
      </c>
      <c r="N59" s="24">
        <v>10</v>
      </c>
      <c r="O59" s="24">
        <v>90</v>
      </c>
    </row>
    <row r="60" spans="1:15" ht="19.5" x14ac:dyDescent="0.4">
      <c r="A60" s="13"/>
      <c r="B60" s="19" t="s">
        <v>53</v>
      </c>
      <c r="C60" s="20" t="s">
        <v>54</v>
      </c>
      <c r="D60" s="27">
        <f t="shared" si="1"/>
        <v>0</v>
      </c>
      <c r="E60" s="21">
        <v>510</v>
      </c>
      <c r="F60" s="21">
        <v>330</v>
      </c>
      <c r="G60" s="21">
        <v>170</v>
      </c>
      <c r="I60" s="13"/>
      <c r="J60" s="14" t="s">
        <v>55</v>
      </c>
      <c r="K60" s="17" t="s">
        <v>56</v>
      </c>
      <c r="L60" s="7">
        <f t="shared" si="0"/>
        <v>0</v>
      </c>
      <c r="M60" s="21">
        <v>450</v>
      </c>
      <c r="N60" s="24">
        <v>180</v>
      </c>
      <c r="O60" s="24">
        <v>270</v>
      </c>
    </row>
    <row r="61" spans="1:15" ht="19.5" x14ac:dyDescent="0.4">
      <c r="A61" s="13"/>
      <c r="B61" s="19" t="s">
        <v>57</v>
      </c>
      <c r="C61" s="20" t="s">
        <v>58</v>
      </c>
      <c r="D61" s="7">
        <f t="shared" si="1"/>
        <v>0</v>
      </c>
      <c r="E61" s="21">
        <v>260</v>
      </c>
      <c r="F61" s="21">
        <v>150</v>
      </c>
      <c r="G61" s="21">
        <v>110</v>
      </c>
      <c r="I61" s="13"/>
      <c r="J61" s="14" t="s">
        <v>59</v>
      </c>
      <c r="K61" s="17" t="s">
        <v>60</v>
      </c>
      <c r="L61" s="7">
        <f t="shared" si="0"/>
        <v>0</v>
      </c>
      <c r="M61" s="21">
        <v>650</v>
      </c>
      <c r="N61" s="24">
        <v>370</v>
      </c>
      <c r="O61" s="24">
        <v>280</v>
      </c>
    </row>
    <row r="62" spans="1:15" ht="19.5" x14ac:dyDescent="0.4">
      <c r="A62" s="13"/>
      <c r="B62" s="19" t="s">
        <v>61</v>
      </c>
      <c r="C62" s="20" t="s">
        <v>62</v>
      </c>
      <c r="D62" s="7">
        <f t="shared" si="1"/>
        <v>0</v>
      </c>
      <c r="E62" s="21">
        <v>180</v>
      </c>
      <c r="F62" s="21">
        <v>150</v>
      </c>
      <c r="G62" s="21">
        <v>30</v>
      </c>
      <c r="I62" s="13"/>
      <c r="J62" s="14" t="s">
        <v>63</v>
      </c>
      <c r="K62" s="17" t="s">
        <v>64</v>
      </c>
      <c r="L62" s="7">
        <f t="shared" si="0"/>
        <v>0</v>
      </c>
      <c r="M62" s="21">
        <v>350</v>
      </c>
      <c r="N62" s="24">
        <v>130</v>
      </c>
      <c r="O62" s="24">
        <v>220</v>
      </c>
    </row>
    <row r="63" spans="1:15" ht="19.5" x14ac:dyDescent="0.4">
      <c r="A63" s="13"/>
      <c r="B63" s="19" t="s">
        <v>65</v>
      </c>
      <c r="C63" s="20" t="s">
        <v>66</v>
      </c>
      <c r="D63" s="7">
        <f t="shared" si="1"/>
        <v>0</v>
      </c>
      <c r="E63" s="21">
        <v>290</v>
      </c>
      <c r="F63" s="21">
        <v>60</v>
      </c>
      <c r="G63" s="21">
        <v>230</v>
      </c>
      <c r="I63" s="13"/>
      <c r="J63" s="14" t="s">
        <v>67</v>
      </c>
      <c r="K63" s="17" t="s">
        <v>68</v>
      </c>
      <c r="L63" s="27">
        <f t="shared" si="0"/>
        <v>0</v>
      </c>
      <c r="M63" s="21">
        <v>1180</v>
      </c>
      <c r="N63" s="24">
        <v>650</v>
      </c>
      <c r="O63" s="24">
        <v>530</v>
      </c>
    </row>
    <row r="64" spans="1:15" ht="19.5" x14ac:dyDescent="0.4">
      <c r="A64" s="13"/>
      <c r="B64" s="19" t="s">
        <v>69</v>
      </c>
      <c r="C64" s="20" t="s">
        <v>70</v>
      </c>
      <c r="D64" s="7">
        <f t="shared" si="1"/>
        <v>0</v>
      </c>
      <c r="E64" s="21">
        <v>580</v>
      </c>
      <c r="F64" s="21">
        <v>190</v>
      </c>
      <c r="G64" s="21">
        <v>390</v>
      </c>
      <c r="H64" s="11"/>
      <c r="I64" s="13"/>
      <c r="J64" s="14" t="s">
        <v>71</v>
      </c>
      <c r="K64" s="17" t="s">
        <v>72</v>
      </c>
      <c r="L64" s="7">
        <f t="shared" si="0"/>
        <v>0</v>
      </c>
      <c r="M64" s="21">
        <v>570</v>
      </c>
      <c r="N64" s="24">
        <v>400</v>
      </c>
      <c r="O64" s="24">
        <v>170</v>
      </c>
    </row>
    <row r="65" spans="1:15" ht="19.5" x14ac:dyDescent="0.4">
      <c r="A65" s="13"/>
      <c r="B65" s="19" t="s">
        <v>73</v>
      </c>
      <c r="C65" s="20" t="s">
        <v>74</v>
      </c>
      <c r="D65" s="7">
        <f t="shared" si="1"/>
        <v>0</v>
      </c>
      <c r="E65" s="21">
        <v>470</v>
      </c>
      <c r="F65" s="21">
        <v>200</v>
      </c>
      <c r="G65" s="21">
        <v>270</v>
      </c>
      <c r="H65" s="11"/>
      <c r="I65" s="13"/>
      <c r="J65" s="14" t="s">
        <v>75</v>
      </c>
      <c r="K65" s="17" t="s">
        <v>76</v>
      </c>
      <c r="L65" s="27">
        <f t="shared" si="0"/>
        <v>0</v>
      </c>
      <c r="M65" s="21">
        <v>2550</v>
      </c>
      <c r="N65" s="24">
        <v>1400</v>
      </c>
      <c r="O65" s="24">
        <v>1150</v>
      </c>
    </row>
    <row r="66" spans="1:15" ht="19.5" x14ac:dyDescent="0.4">
      <c r="A66" s="13"/>
      <c r="B66" s="19" t="s">
        <v>77</v>
      </c>
      <c r="C66" s="20" t="s">
        <v>78</v>
      </c>
      <c r="D66" s="7">
        <f t="shared" si="1"/>
        <v>0</v>
      </c>
      <c r="E66" s="21">
        <v>1700</v>
      </c>
      <c r="F66" s="21">
        <v>890</v>
      </c>
      <c r="G66" s="21">
        <v>810</v>
      </c>
      <c r="H66" s="11"/>
      <c r="I66" s="13"/>
      <c r="J66" s="14" t="s">
        <v>79</v>
      </c>
      <c r="K66" s="17" t="s">
        <v>80</v>
      </c>
      <c r="L66" s="7">
        <f t="shared" si="0"/>
        <v>0</v>
      </c>
      <c r="M66" s="21">
        <v>1230</v>
      </c>
      <c r="N66" s="24">
        <v>780</v>
      </c>
      <c r="O66" s="24">
        <v>450</v>
      </c>
    </row>
    <row r="67" spans="1:15" ht="19.5" x14ac:dyDescent="0.4">
      <c r="A67" s="13"/>
      <c r="B67" s="19" t="s">
        <v>81</v>
      </c>
      <c r="C67" s="20" t="s">
        <v>82</v>
      </c>
      <c r="D67" s="7">
        <f t="shared" si="1"/>
        <v>0</v>
      </c>
      <c r="E67" s="21">
        <v>500</v>
      </c>
      <c r="F67" s="21">
        <v>140</v>
      </c>
      <c r="G67" s="21">
        <v>360</v>
      </c>
      <c r="H67" s="11"/>
      <c r="I67" s="13"/>
      <c r="J67" s="14" t="s">
        <v>83</v>
      </c>
      <c r="K67" s="17" t="s">
        <v>84</v>
      </c>
      <c r="L67" s="7">
        <f t="shared" si="0"/>
        <v>0</v>
      </c>
      <c r="M67" s="21">
        <v>1190</v>
      </c>
      <c r="N67" s="24">
        <v>600</v>
      </c>
      <c r="O67" s="24">
        <v>590</v>
      </c>
    </row>
    <row r="97" spans="1:15" ht="19.5" x14ac:dyDescent="0.4">
      <c r="H97" s="11"/>
      <c r="J97" s="18"/>
      <c r="K97" s="18"/>
      <c r="L97" s="18"/>
      <c r="M97" s="18"/>
      <c r="N97" s="18"/>
      <c r="O97" s="18"/>
    </row>
    <row r="98" spans="1:15" ht="19.5" x14ac:dyDescent="0.4">
      <c r="H98" s="11"/>
      <c r="J98" s="18"/>
      <c r="K98" s="18"/>
      <c r="L98" s="18"/>
      <c r="M98" s="18"/>
      <c r="N98" s="18"/>
      <c r="O98" s="18"/>
    </row>
    <row r="99" spans="1:15" ht="19.5" x14ac:dyDescent="0.4">
      <c r="H99" s="11"/>
      <c r="J99" s="18"/>
      <c r="K99" s="18"/>
      <c r="L99" s="18"/>
      <c r="M99" s="18"/>
      <c r="N99" s="18"/>
      <c r="O99" s="18"/>
    </row>
    <row r="100" spans="1:15" ht="19.5" x14ac:dyDescent="0.4">
      <c r="H100" s="11"/>
    </row>
    <row r="101" spans="1:15" ht="19.5" x14ac:dyDescent="0.4">
      <c r="H101" s="11"/>
    </row>
    <row r="102" spans="1:15" ht="19.5" x14ac:dyDescent="0.4">
      <c r="H102" s="11"/>
    </row>
    <row r="103" spans="1:15" ht="19.5" x14ac:dyDescent="0.4">
      <c r="H103" s="11"/>
    </row>
    <row r="104" spans="1:15" ht="19.5" x14ac:dyDescent="0.4">
      <c r="H104" s="11"/>
    </row>
    <row r="105" spans="1:15" ht="19.5" x14ac:dyDescent="0.4">
      <c r="H105" s="11"/>
    </row>
    <row r="106" spans="1:15" ht="19.5" x14ac:dyDescent="0.4">
      <c r="H106" s="11"/>
      <c r="J106" s="18"/>
      <c r="K106" s="18"/>
      <c r="L106" s="18"/>
      <c r="M106" s="18"/>
      <c r="N106" s="18"/>
      <c r="O106" s="18"/>
    </row>
    <row r="107" spans="1:15" ht="19.5" x14ac:dyDescent="0.4">
      <c r="H107" s="11"/>
      <c r="J107" s="18"/>
      <c r="K107" s="18"/>
      <c r="L107" s="18"/>
      <c r="M107" s="18"/>
      <c r="N107" s="18"/>
      <c r="O107" s="18"/>
    </row>
    <row r="108" spans="1:15" ht="19.5" x14ac:dyDescent="0.4">
      <c r="H108" s="11"/>
      <c r="J108" s="18"/>
      <c r="K108" s="18"/>
      <c r="L108" s="18"/>
      <c r="M108" s="18"/>
      <c r="N108" s="18"/>
      <c r="O108" s="18"/>
    </row>
    <row r="109" spans="1:15" ht="19.5" x14ac:dyDescent="0.4">
      <c r="H109" s="11"/>
      <c r="J109" s="18"/>
      <c r="K109" s="18"/>
      <c r="L109" s="18"/>
      <c r="M109" s="18"/>
      <c r="N109" s="18"/>
      <c r="O109" s="18"/>
    </row>
    <row r="110" spans="1:15" ht="19.5" x14ac:dyDescent="0.4">
      <c r="H110" s="11"/>
      <c r="J110" s="18"/>
      <c r="K110" s="18"/>
      <c r="L110" s="18"/>
      <c r="M110" s="18"/>
      <c r="N110" s="18"/>
      <c r="O110" s="18"/>
    </row>
    <row r="111" spans="1:15" ht="19.5" x14ac:dyDescent="0.4">
      <c r="A111" s="11"/>
      <c r="J111" s="18"/>
      <c r="K111" s="18"/>
      <c r="L111" s="18"/>
      <c r="M111" s="18"/>
      <c r="N111" s="18"/>
      <c r="O111" s="18"/>
    </row>
    <row r="112" spans="1:15" ht="19.5" x14ac:dyDescent="0.4">
      <c r="J112" s="18"/>
      <c r="K112" s="18"/>
      <c r="L112" s="18"/>
      <c r="M112" s="18"/>
      <c r="N112" s="18"/>
      <c r="O112" s="18"/>
    </row>
    <row r="113" spans="10:15" ht="19.5" x14ac:dyDescent="0.4">
      <c r="J113" s="18"/>
      <c r="K113" s="18"/>
      <c r="L113" s="18"/>
      <c r="M113" s="18"/>
      <c r="N113" s="18"/>
      <c r="O113" s="18"/>
    </row>
  </sheetData>
  <mergeCells count="1">
    <mergeCell ref="M45:O45"/>
  </mergeCells>
  <phoneticPr fontId="2"/>
  <conditionalFormatting sqref="A49:A67 I50:I67">
    <cfRule type="containsText" dxfId="13" priority="1" operator="containsText" text="1">
      <formula>NOT(ISERROR(SEARCH("1",A49)))</formula>
    </cfRule>
  </conditionalFormatting>
  <conditionalFormatting sqref="K46">
    <cfRule type="containsText" dxfId="12" priority="2" operator="containsText" text="戸建">
      <formula>NOT(ISERROR(SEARCH("戸建",K46)))</formula>
    </cfRule>
    <cfRule type="containsText" dxfId="11" priority="3" operator="containsText" text="集合">
      <formula>NOT(ISERROR(SEARCH("集合",K46)))</formula>
    </cfRule>
    <cfRule type="containsText" dxfId="10" priority="4" operator="containsText" text="軒並">
      <formula>NOT(ISERROR(SEARCH("軒並",K46)))</formula>
    </cfRule>
  </conditionalFormatting>
  <dataValidations count="3">
    <dataValidation type="whole" errorStyle="warning" allowBlank="1" showErrorMessage="1" errorTitle="「1」の入力のみ有効です" prompt="配布エリアに加える場合は数字の「1」を入力" sqref="I50:I67 A50:A67" xr:uid="{BC3DEAA6-F378-4141-913F-EEE93B37B4BA}">
      <formula1>1</formula1>
      <formula2>1</formula2>
    </dataValidation>
    <dataValidation type="custom" allowBlank="1" showInputMessage="1" showErrorMessage="1" prompt="配布エリアに加える場合は数字の「1」を入力" sqref="A49" xr:uid="{DB7D0ACC-8A32-4601-B229-38F1FFA6154E}">
      <formula1>1</formula1>
    </dataValidation>
    <dataValidation type="list" allowBlank="1" showInputMessage="1" showErrorMessage="1" sqref="K46" xr:uid="{F91A262E-90C9-486C-A6EA-C75CF909665A}">
      <formula1>"軒並,集合,戸建"</formula1>
    </dataValidation>
  </dataValidations>
  <printOptions horizontalCentered="1" verticalCentered="1"/>
  <pageMargins left="0" right="0" top="0" bottom="0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88D2-8B38-4195-9375-5D2499CE071D}">
  <dimension ref="A53:O113"/>
  <sheetViews>
    <sheetView topLeftCell="C38" zoomScale="85" zoomScaleNormal="85" zoomScaleSheetLayoutView="55" workbookViewId="0">
      <selection activeCell="J58" sqref="J58:O68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53" spans="1:15" x14ac:dyDescent="0.4">
      <c r="K53" s="2">
        <v>45467</v>
      </c>
      <c r="M53" s="28" t="s">
        <v>0</v>
      </c>
      <c r="N53" s="28"/>
      <c r="O53" s="28"/>
    </row>
    <row r="54" spans="1:15" ht="19.5" x14ac:dyDescent="0.4">
      <c r="J54" s="3" t="s">
        <v>1</v>
      </c>
      <c r="K54" s="4" t="s">
        <v>2</v>
      </c>
      <c r="L54" s="5" t="s">
        <v>3</v>
      </c>
      <c r="M54" s="5" t="s">
        <v>4</v>
      </c>
      <c r="N54" s="5" t="s">
        <v>5</v>
      </c>
      <c r="O54" s="5" t="s">
        <v>6</v>
      </c>
    </row>
    <row r="55" spans="1:15" ht="19.5" x14ac:dyDescent="0.4">
      <c r="K55" s="6" t="s">
        <v>7</v>
      </c>
      <c r="L55" s="22">
        <f>SUM(D58:D68,L58:L68)</f>
        <v>0</v>
      </c>
      <c r="M55" s="21">
        <f>SUM(E58:E68,M58:M68)</f>
        <v>7170</v>
      </c>
      <c r="N55" s="21">
        <f>SUM(F58:F68,N58:N68)</f>
        <v>3240</v>
      </c>
      <c r="O55" s="21">
        <f>SUM(G58:G68,O58:O68)</f>
        <v>3880</v>
      </c>
    </row>
    <row r="56" spans="1:15" ht="19.5" x14ac:dyDescent="0.4">
      <c r="A56" s="8" t="s">
        <v>8</v>
      </c>
      <c r="I56" s="8" t="s">
        <v>8</v>
      </c>
      <c r="L56" s="9" t="s">
        <v>9</v>
      </c>
    </row>
    <row r="57" spans="1:15" ht="19.5" x14ac:dyDescent="0.4">
      <c r="A57" s="10" t="s">
        <v>10</v>
      </c>
      <c r="B57" s="5" t="s">
        <v>11</v>
      </c>
      <c r="C57" s="5" t="s">
        <v>12</v>
      </c>
      <c r="D57" s="5" t="s">
        <v>3</v>
      </c>
      <c r="E57" s="5" t="s">
        <v>4</v>
      </c>
      <c r="F57" s="5" t="s">
        <v>5</v>
      </c>
      <c r="G57" s="5" t="s">
        <v>6</v>
      </c>
      <c r="H57" s="11"/>
      <c r="I57" s="10" t="s">
        <v>10</v>
      </c>
      <c r="J57" s="5" t="s">
        <v>11</v>
      </c>
      <c r="K57" s="5" t="s">
        <v>12</v>
      </c>
      <c r="L57" s="5" t="s">
        <v>3</v>
      </c>
      <c r="M57" s="5" t="s">
        <v>4</v>
      </c>
      <c r="N57" s="5" t="s">
        <v>5</v>
      </c>
      <c r="O57" s="12" t="s">
        <v>6</v>
      </c>
    </row>
    <row r="58" spans="1:15" ht="19.5" x14ac:dyDescent="0.4">
      <c r="A58" s="13"/>
      <c r="B58" s="19" t="s">
        <v>128</v>
      </c>
      <c r="C58" s="20" t="s">
        <v>127</v>
      </c>
      <c r="D58" s="7">
        <f t="shared" ref="D58:D68" si="0">IF(A58=1,IF($K$54="戸建",G58,IF($K$54="集合",F58,E58)),0)</f>
        <v>0</v>
      </c>
      <c r="E58" s="21">
        <v>150</v>
      </c>
      <c r="F58" s="21">
        <v>30</v>
      </c>
      <c r="G58" s="21">
        <v>120</v>
      </c>
      <c r="H58" s="11"/>
      <c r="I58" s="13"/>
      <c r="J58" s="26" t="s">
        <v>126</v>
      </c>
      <c r="K58" s="25" t="s">
        <v>125</v>
      </c>
      <c r="L58" s="7">
        <f t="shared" ref="L58:L68" si="1">IF(I58=1,IF($K$54="戸建",O58,IF($K$54="集合",N58,M58)),0)</f>
        <v>0</v>
      </c>
      <c r="M58" s="24">
        <v>220</v>
      </c>
      <c r="N58" s="24">
        <v>110</v>
      </c>
      <c r="O58" s="24">
        <v>100</v>
      </c>
    </row>
    <row r="59" spans="1:15" ht="19.5" x14ac:dyDescent="0.4">
      <c r="A59" s="13"/>
      <c r="B59" s="19" t="s">
        <v>124</v>
      </c>
      <c r="C59" s="20" t="s">
        <v>123</v>
      </c>
      <c r="D59" s="7">
        <f t="shared" si="0"/>
        <v>0</v>
      </c>
      <c r="E59" s="21">
        <v>280</v>
      </c>
      <c r="F59" s="21">
        <v>130</v>
      </c>
      <c r="G59" s="21">
        <v>150</v>
      </c>
      <c r="I59" s="13"/>
      <c r="J59" s="19" t="s">
        <v>122</v>
      </c>
      <c r="K59" s="20" t="s">
        <v>121</v>
      </c>
      <c r="L59" s="7">
        <f t="shared" si="1"/>
        <v>0</v>
      </c>
      <c r="M59" s="24">
        <v>380</v>
      </c>
      <c r="N59" s="21">
        <v>170</v>
      </c>
      <c r="O59" s="21">
        <v>200</v>
      </c>
    </row>
    <row r="60" spans="1:15" ht="19.5" x14ac:dyDescent="0.4">
      <c r="A60" s="13"/>
      <c r="B60" s="19" t="s">
        <v>120</v>
      </c>
      <c r="C60" s="20" t="s">
        <v>119</v>
      </c>
      <c r="D60" s="7">
        <f t="shared" si="0"/>
        <v>0</v>
      </c>
      <c r="E60" s="21">
        <v>440</v>
      </c>
      <c r="F60" s="21">
        <v>230</v>
      </c>
      <c r="G60" s="21">
        <v>210</v>
      </c>
      <c r="I60" s="13"/>
      <c r="J60" s="19" t="s">
        <v>118</v>
      </c>
      <c r="K60" s="20" t="s">
        <v>117</v>
      </c>
      <c r="L60" s="7">
        <f t="shared" si="1"/>
        <v>0</v>
      </c>
      <c r="M60" s="24">
        <v>330</v>
      </c>
      <c r="N60" s="21">
        <v>180</v>
      </c>
      <c r="O60" s="21">
        <v>150</v>
      </c>
    </row>
    <row r="61" spans="1:15" ht="19.5" x14ac:dyDescent="0.4">
      <c r="A61" s="13"/>
      <c r="B61" s="19" t="s">
        <v>116</v>
      </c>
      <c r="C61" s="20" t="s">
        <v>115</v>
      </c>
      <c r="D61" s="7">
        <f t="shared" si="0"/>
        <v>0</v>
      </c>
      <c r="E61" s="21">
        <v>270</v>
      </c>
      <c r="F61" s="21">
        <v>80</v>
      </c>
      <c r="G61" s="21">
        <v>190</v>
      </c>
      <c r="I61" s="13"/>
      <c r="J61" s="19" t="s">
        <v>114</v>
      </c>
      <c r="K61" s="20" t="s">
        <v>113</v>
      </c>
      <c r="L61" s="7">
        <f t="shared" si="1"/>
        <v>0</v>
      </c>
      <c r="M61" s="24">
        <v>440</v>
      </c>
      <c r="N61" s="21">
        <v>250</v>
      </c>
      <c r="O61" s="21">
        <v>190</v>
      </c>
    </row>
    <row r="62" spans="1:15" ht="19.5" x14ac:dyDescent="0.4">
      <c r="A62" s="13"/>
      <c r="B62" s="19" t="s">
        <v>112</v>
      </c>
      <c r="C62" s="20" t="s">
        <v>111</v>
      </c>
      <c r="D62" s="7">
        <f t="shared" si="0"/>
        <v>0</v>
      </c>
      <c r="E62" s="21">
        <v>100</v>
      </c>
      <c r="F62" s="21">
        <v>90</v>
      </c>
      <c r="G62" s="21">
        <v>10</v>
      </c>
      <c r="I62" s="13"/>
      <c r="J62" s="19" t="s">
        <v>110</v>
      </c>
      <c r="K62" s="20" t="s">
        <v>109</v>
      </c>
      <c r="L62" s="7">
        <f t="shared" si="1"/>
        <v>0</v>
      </c>
      <c r="M62" s="24">
        <v>330</v>
      </c>
      <c r="N62" s="21">
        <v>110</v>
      </c>
      <c r="O62" s="21">
        <v>220</v>
      </c>
    </row>
    <row r="63" spans="1:15" ht="19.5" x14ac:dyDescent="0.4">
      <c r="A63" s="13"/>
      <c r="B63" s="19" t="s">
        <v>108</v>
      </c>
      <c r="C63" s="20" t="s">
        <v>107</v>
      </c>
      <c r="D63" s="7">
        <f t="shared" si="0"/>
        <v>0</v>
      </c>
      <c r="E63" s="21">
        <v>250</v>
      </c>
      <c r="F63" s="21">
        <v>120</v>
      </c>
      <c r="G63" s="21">
        <v>130</v>
      </c>
      <c r="I63" s="13"/>
      <c r="J63" s="19" t="s">
        <v>106</v>
      </c>
      <c r="K63" s="20" t="s">
        <v>105</v>
      </c>
      <c r="L63" s="7">
        <f t="shared" si="1"/>
        <v>0</v>
      </c>
      <c r="M63" s="24">
        <v>230</v>
      </c>
      <c r="N63" s="21">
        <v>130</v>
      </c>
      <c r="O63" s="21">
        <v>100</v>
      </c>
    </row>
    <row r="64" spans="1:15" ht="19.5" x14ac:dyDescent="0.4">
      <c r="A64" s="13"/>
      <c r="B64" s="19" t="s">
        <v>104</v>
      </c>
      <c r="C64" s="20" t="s">
        <v>103</v>
      </c>
      <c r="D64" s="7">
        <f t="shared" si="0"/>
        <v>0</v>
      </c>
      <c r="E64" s="21">
        <v>650</v>
      </c>
      <c r="F64" s="21">
        <v>280</v>
      </c>
      <c r="G64" s="21">
        <v>370</v>
      </c>
      <c r="I64" s="13"/>
      <c r="J64" s="19" t="s">
        <v>102</v>
      </c>
      <c r="K64" s="20" t="s">
        <v>101</v>
      </c>
      <c r="L64" s="7">
        <f t="shared" si="1"/>
        <v>0</v>
      </c>
      <c r="M64" s="24">
        <v>370</v>
      </c>
      <c r="N64" s="21">
        <v>120</v>
      </c>
      <c r="O64" s="21">
        <v>250</v>
      </c>
    </row>
    <row r="65" spans="1:15" ht="19.5" x14ac:dyDescent="0.4">
      <c r="A65" s="13"/>
      <c r="B65" s="19" t="s">
        <v>100</v>
      </c>
      <c r="C65" s="20" t="s">
        <v>99</v>
      </c>
      <c r="D65" s="7">
        <f t="shared" si="0"/>
        <v>0</v>
      </c>
      <c r="E65" s="21">
        <v>510</v>
      </c>
      <c r="F65" s="21">
        <v>200</v>
      </c>
      <c r="G65" s="21">
        <v>300</v>
      </c>
      <c r="I65" s="13"/>
      <c r="J65" s="19" t="s">
        <v>98</v>
      </c>
      <c r="K65" s="20" t="s">
        <v>97</v>
      </c>
      <c r="L65" s="7">
        <f t="shared" si="1"/>
        <v>0</v>
      </c>
      <c r="M65" s="24">
        <v>50</v>
      </c>
      <c r="N65" s="21">
        <v>30</v>
      </c>
      <c r="O65" s="21">
        <v>10</v>
      </c>
    </row>
    <row r="66" spans="1:15" ht="19.5" x14ac:dyDescent="0.4">
      <c r="A66" s="13"/>
      <c r="B66" s="19" t="s">
        <v>96</v>
      </c>
      <c r="C66" s="20" t="s">
        <v>95</v>
      </c>
      <c r="D66" s="7">
        <f t="shared" si="0"/>
        <v>0</v>
      </c>
      <c r="E66" s="21">
        <v>170</v>
      </c>
      <c r="F66" s="21">
        <v>70</v>
      </c>
      <c r="G66" s="21">
        <v>100</v>
      </c>
      <c r="I66" s="13"/>
      <c r="J66" s="19" t="s">
        <v>94</v>
      </c>
      <c r="K66" s="20" t="s">
        <v>93</v>
      </c>
      <c r="L66" s="7">
        <f t="shared" si="1"/>
        <v>0</v>
      </c>
      <c r="M66" s="24">
        <v>570</v>
      </c>
      <c r="N66" s="21">
        <v>300</v>
      </c>
      <c r="O66" s="21">
        <v>270</v>
      </c>
    </row>
    <row r="67" spans="1:15" ht="19.5" x14ac:dyDescent="0.4">
      <c r="A67" s="13"/>
      <c r="B67" s="19" t="s">
        <v>92</v>
      </c>
      <c r="C67" s="20" t="s">
        <v>91</v>
      </c>
      <c r="D67" s="7">
        <f t="shared" si="0"/>
        <v>0</v>
      </c>
      <c r="E67" s="21">
        <v>130</v>
      </c>
      <c r="F67" s="21">
        <v>60</v>
      </c>
      <c r="G67" s="21">
        <v>70</v>
      </c>
      <c r="I67" s="13"/>
      <c r="J67" s="19" t="s">
        <v>90</v>
      </c>
      <c r="K67" s="20" t="s">
        <v>89</v>
      </c>
      <c r="L67" s="7">
        <f t="shared" si="1"/>
        <v>0</v>
      </c>
      <c r="M67" s="24">
        <v>440</v>
      </c>
      <c r="N67" s="21">
        <v>250</v>
      </c>
      <c r="O67" s="21">
        <v>180</v>
      </c>
    </row>
    <row r="68" spans="1:15" ht="19.5" x14ac:dyDescent="0.4">
      <c r="A68" s="13"/>
      <c r="B68" s="19" t="s">
        <v>88</v>
      </c>
      <c r="C68" s="20" t="s">
        <v>87</v>
      </c>
      <c r="D68" s="7">
        <f t="shared" si="0"/>
        <v>0</v>
      </c>
      <c r="E68" s="21">
        <v>530</v>
      </c>
      <c r="F68" s="21">
        <v>210</v>
      </c>
      <c r="G68" s="21">
        <v>320</v>
      </c>
      <c r="I68" s="13"/>
      <c r="J68" s="19" t="s">
        <v>86</v>
      </c>
      <c r="K68" s="20" t="s">
        <v>85</v>
      </c>
      <c r="L68" s="7">
        <f t="shared" si="1"/>
        <v>0</v>
      </c>
      <c r="M68" s="24">
        <v>330</v>
      </c>
      <c r="N68" s="21">
        <v>90</v>
      </c>
      <c r="O68" s="21">
        <v>240</v>
      </c>
    </row>
    <row r="80" spans="1:15" ht="19.5" x14ac:dyDescent="0.4">
      <c r="B80" s="11"/>
      <c r="C80" s="11"/>
      <c r="D80" s="11"/>
      <c r="E80" s="11"/>
      <c r="F80" s="11"/>
      <c r="G80" s="11"/>
      <c r="J80" s="11"/>
      <c r="K80" s="18"/>
      <c r="L80" s="18"/>
      <c r="M80" s="18"/>
      <c r="N80" s="18"/>
      <c r="O80" s="11"/>
    </row>
    <row r="81" spans="1:15" ht="19.5" x14ac:dyDescent="0.4">
      <c r="B81" s="11"/>
      <c r="C81" s="11"/>
      <c r="D81" s="11"/>
      <c r="E81" s="11"/>
      <c r="F81" s="11"/>
      <c r="G81" s="11"/>
      <c r="J81" s="11"/>
      <c r="K81" s="18"/>
      <c r="L81" s="18"/>
      <c r="M81" s="18"/>
      <c r="N81" s="18"/>
      <c r="O81" s="18"/>
    </row>
    <row r="82" spans="1:15" ht="19.5" x14ac:dyDescent="0.4">
      <c r="B82" s="11"/>
      <c r="C82" s="11"/>
      <c r="D82" s="11"/>
      <c r="E82" s="11"/>
      <c r="F82" s="11"/>
      <c r="G82" s="11"/>
      <c r="J82" s="11"/>
      <c r="K82" s="18"/>
      <c r="L82" s="18"/>
      <c r="M82" s="18"/>
      <c r="N82" s="18"/>
      <c r="O82" s="18"/>
    </row>
    <row r="83" spans="1:15" ht="19.5" x14ac:dyDescent="0.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8"/>
      <c r="L83" s="18"/>
      <c r="M83" s="18"/>
      <c r="N83" s="18"/>
      <c r="O83" s="18"/>
    </row>
    <row r="84" spans="1:15" ht="19.5" x14ac:dyDescent="0.4">
      <c r="A84" s="11"/>
      <c r="B84" s="11"/>
      <c r="C84" s="11"/>
      <c r="D84" s="11"/>
      <c r="E84" s="11"/>
      <c r="F84" s="11"/>
      <c r="G84" s="11"/>
      <c r="H84" s="11"/>
      <c r="I84" s="11"/>
      <c r="J84" s="18"/>
      <c r="K84" s="18"/>
      <c r="L84" s="18"/>
      <c r="M84" s="18"/>
      <c r="N84" s="18"/>
      <c r="O84" s="18"/>
    </row>
    <row r="85" spans="1:15" ht="19.5" x14ac:dyDescent="0.4">
      <c r="A85" s="11"/>
      <c r="B85" s="11"/>
      <c r="C85" s="11"/>
      <c r="D85" s="11"/>
      <c r="E85" s="11"/>
      <c r="F85" s="11"/>
      <c r="G85" s="11"/>
      <c r="H85" s="11"/>
      <c r="I85" s="18"/>
      <c r="J85" s="18"/>
      <c r="K85" s="18"/>
      <c r="L85" s="18"/>
      <c r="M85" s="18"/>
      <c r="N85" s="18"/>
      <c r="O85" s="18"/>
    </row>
    <row r="86" spans="1:15" ht="19.5" x14ac:dyDescent="0.4">
      <c r="B86" s="11"/>
      <c r="C86" s="11"/>
      <c r="D86" s="11"/>
      <c r="E86" s="11"/>
      <c r="F86" s="11"/>
      <c r="G86" s="11"/>
      <c r="H86" s="11"/>
      <c r="J86" s="18"/>
      <c r="K86" s="18"/>
      <c r="L86" s="18"/>
      <c r="M86" s="18"/>
      <c r="N86" s="18"/>
      <c r="O86" s="18"/>
    </row>
    <row r="87" spans="1:15" ht="19.5" x14ac:dyDescent="0.4">
      <c r="B87" s="11"/>
      <c r="C87" s="11"/>
      <c r="D87" s="11"/>
      <c r="E87" s="11"/>
      <c r="F87" s="11"/>
      <c r="G87" s="11"/>
      <c r="H87" s="11"/>
      <c r="J87" s="18"/>
      <c r="K87" s="18"/>
      <c r="L87" s="18"/>
      <c r="M87" s="18"/>
      <c r="N87" s="18"/>
      <c r="O87" s="18"/>
    </row>
    <row r="88" spans="1:15" ht="19.5" x14ac:dyDescent="0.4">
      <c r="B88" s="11"/>
      <c r="C88" s="11"/>
      <c r="D88" s="11"/>
      <c r="E88" s="11"/>
      <c r="F88" s="11"/>
      <c r="G88" s="11"/>
      <c r="H88" s="11"/>
      <c r="J88" s="18"/>
      <c r="K88" s="18"/>
      <c r="L88" s="18"/>
      <c r="M88" s="18"/>
      <c r="N88" s="18"/>
      <c r="O88" s="18"/>
    </row>
    <row r="89" spans="1:15" ht="19.5" x14ac:dyDescent="0.4">
      <c r="B89" s="11"/>
      <c r="C89" s="11"/>
      <c r="D89" s="11"/>
      <c r="E89" s="11"/>
      <c r="F89" s="11"/>
      <c r="G89" s="11"/>
      <c r="H89" s="11"/>
      <c r="J89" s="18"/>
      <c r="K89" s="18"/>
      <c r="L89" s="18"/>
      <c r="M89" s="18"/>
      <c r="N89" s="18"/>
      <c r="O89" s="18"/>
    </row>
    <row r="90" spans="1:15" ht="19.5" x14ac:dyDescent="0.4">
      <c r="B90" s="11"/>
      <c r="C90" s="11"/>
      <c r="D90" s="11"/>
      <c r="E90" s="11"/>
      <c r="F90" s="11"/>
      <c r="G90" s="11"/>
      <c r="H90" s="11"/>
      <c r="J90" s="18"/>
      <c r="K90" s="18"/>
      <c r="L90" s="18"/>
      <c r="M90" s="18"/>
      <c r="N90" s="18"/>
      <c r="O90" s="18"/>
    </row>
    <row r="91" spans="1:15" ht="19.5" x14ac:dyDescent="0.4">
      <c r="B91" s="11"/>
      <c r="C91" s="11"/>
      <c r="D91" s="11"/>
      <c r="E91" s="11"/>
      <c r="F91" s="11"/>
      <c r="G91" s="11"/>
      <c r="H91" s="11"/>
      <c r="J91" s="18"/>
      <c r="K91" s="18"/>
      <c r="L91" s="18"/>
      <c r="M91" s="18"/>
      <c r="N91" s="18"/>
      <c r="O91" s="18"/>
    </row>
    <row r="92" spans="1:15" ht="19.5" x14ac:dyDescent="0.4">
      <c r="B92" s="11"/>
      <c r="C92" s="11"/>
      <c r="D92" s="11"/>
      <c r="E92" s="11"/>
      <c r="F92" s="11"/>
      <c r="G92" s="11"/>
      <c r="H92" s="11"/>
      <c r="J92" s="18"/>
      <c r="K92" s="18"/>
      <c r="L92" s="18"/>
      <c r="M92" s="18"/>
      <c r="N92" s="18"/>
      <c r="O92" s="18"/>
    </row>
    <row r="93" spans="1:15" ht="19.5" x14ac:dyDescent="0.4">
      <c r="B93" s="11"/>
      <c r="C93" s="11"/>
      <c r="D93" s="11"/>
      <c r="E93" s="11"/>
      <c r="F93" s="11"/>
      <c r="G93" s="11"/>
      <c r="H93" s="11"/>
      <c r="J93" s="18"/>
      <c r="K93" s="18"/>
      <c r="L93" s="18"/>
      <c r="M93" s="18"/>
      <c r="N93" s="18"/>
      <c r="O93" s="18"/>
    </row>
    <row r="94" spans="1:15" ht="19.5" x14ac:dyDescent="0.4">
      <c r="B94" s="18"/>
      <c r="C94" s="18"/>
      <c r="D94" s="18"/>
      <c r="E94" s="18"/>
      <c r="F94" s="18"/>
      <c r="G94" s="18"/>
      <c r="H94" s="11"/>
      <c r="J94" s="18"/>
      <c r="K94" s="18"/>
      <c r="L94" s="18"/>
      <c r="M94" s="18"/>
      <c r="N94" s="18"/>
      <c r="O94" s="18"/>
    </row>
    <row r="95" spans="1:15" ht="19.5" x14ac:dyDescent="0.4">
      <c r="B95" s="18"/>
      <c r="C95" s="18"/>
      <c r="D95" s="18"/>
      <c r="E95" s="18"/>
      <c r="F95" s="18"/>
      <c r="G95" s="18"/>
      <c r="H95" s="11"/>
      <c r="J95" s="18"/>
      <c r="K95" s="18"/>
      <c r="L95" s="18"/>
      <c r="M95" s="18"/>
      <c r="N95" s="18"/>
      <c r="O95" s="18"/>
    </row>
    <row r="96" spans="1:15" ht="19.5" x14ac:dyDescent="0.4">
      <c r="B96" s="18"/>
      <c r="C96" s="18"/>
      <c r="D96" s="18"/>
      <c r="E96" s="18"/>
      <c r="F96" s="18"/>
      <c r="G96" s="18"/>
      <c r="H96" s="11"/>
      <c r="J96" s="18"/>
      <c r="K96" s="18"/>
      <c r="L96" s="18"/>
      <c r="M96" s="18"/>
      <c r="N96" s="18"/>
      <c r="O96" s="18"/>
    </row>
    <row r="97" spans="1:15" ht="19.5" x14ac:dyDescent="0.4">
      <c r="B97" s="18"/>
      <c r="C97" s="18"/>
      <c r="D97" s="18"/>
      <c r="E97" s="18"/>
      <c r="F97" s="18"/>
      <c r="G97" s="18"/>
      <c r="H97" s="11"/>
      <c r="J97" s="18"/>
      <c r="K97" s="18"/>
      <c r="L97" s="18"/>
      <c r="M97" s="18"/>
      <c r="N97" s="18"/>
      <c r="O97" s="18"/>
    </row>
    <row r="98" spans="1:15" ht="19.5" x14ac:dyDescent="0.4">
      <c r="B98" s="18"/>
      <c r="C98" s="18"/>
      <c r="D98" s="18"/>
      <c r="E98" s="18"/>
      <c r="F98" s="18"/>
      <c r="G98" s="18"/>
      <c r="H98" s="11"/>
      <c r="J98" s="18"/>
      <c r="K98" s="18"/>
      <c r="L98" s="18"/>
      <c r="M98" s="18"/>
      <c r="N98" s="18"/>
      <c r="O98" s="18"/>
    </row>
    <row r="99" spans="1:15" ht="19.5" x14ac:dyDescent="0.4">
      <c r="B99" s="18"/>
      <c r="C99" s="18"/>
      <c r="D99" s="18"/>
      <c r="E99" s="18"/>
      <c r="F99" s="18"/>
      <c r="G99" s="18"/>
      <c r="H99" s="11"/>
      <c r="J99" s="18"/>
      <c r="K99" s="18"/>
      <c r="L99" s="18"/>
      <c r="M99" s="18"/>
      <c r="N99" s="18"/>
      <c r="O99" s="18"/>
    </row>
    <row r="100" spans="1:15" ht="19.5" x14ac:dyDescent="0.4">
      <c r="B100" s="18"/>
      <c r="C100" s="18"/>
      <c r="D100" s="18"/>
      <c r="E100" s="18"/>
      <c r="F100" s="18"/>
      <c r="G100" s="18"/>
      <c r="H100" s="11"/>
      <c r="J100" s="18"/>
      <c r="K100" s="18"/>
      <c r="L100" s="18"/>
      <c r="M100" s="18"/>
      <c r="N100" s="18"/>
      <c r="O100" s="18"/>
    </row>
    <row r="101" spans="1:15" ht="19.5" x14ac:dyDescent="0.4">
      <c r="B101" s="18"/>
      <c r="C101" s="18"/>
      <c r="D101" s="18"/>
      <c r="E101" s="18"/>
      <c r="F101" s="18"/>
      <c r="G101" s="18"/>
      <c r="H101" s="11"/>
      <c r="J101" s="18"/>
      <c r="K101" s="18"/>
      <c r="L101" s="18"/>
      <c r="M101" s="18"/>
      <c r="N101" s="18"/>
      <c r="O101" s="18"/>
    </row>
    <row r="102" spans="1:15" ht="19.5" x14ac:dyDescent="0.4">
      <c r="B102" s="18"/>
      <c r="C102" s="18"/>
      <c r="D102" s="18"/>
      <c r="E102" s="18"/>
      <c r="F102" s="18"/>
      <c r="G102" s="18"/>
      <c r="H102" s="11"/>
      <c r="J102" s="18"/>
      <c r="K102" s="18"/>
      <c r="L102" s="18"/>
      <c r="M102" s="18"/>
      <c r="N102" s="18"/>
      <c r="O102" s="18"/>
    </row>
    <row r="103" spans="1:15" ht="19.5" x14ac:dyDescent="0.4">
      <c r="B103" s="18"/>
      <c r="C103" s="18"/>
      <c r="D103" s="18"/>
      <c r="E103" s="18"/>
      <c r="F103" s="18"/>
      <c r="G103" s="18"/>
      <c r="H103" s="11"/>
      <c r="J103" s="18"/>
      <c r="K103" s="18"/>
      <c r="L103" s="18"/>
      <c r="M103" s="18"/>
      <c r="N103" s="18"/>
      <c r="O103" s="18"/>
    </row>
    <row r="104" spans="1:15" ht="19.5" x14ac:dyDescent="0.4">
      <c r="B104" s="18"/>
      <c r="C104" s="18"/>
      <c r="D104" s="18"/>
      <c r="E104" s="18"/>
      <c r="F104" s="18"/>
      <c r="G104" s="18"/>
      <c r="H104" s="11"/>
      <c r="J104" s="18"/>
      <c r="K104" s="18"/>
      <c r="L104" s="18"/>
      <c r="M104" s="18"/>
      <c r="N104" s="18"/>
      <c r="O104" s="18"/>
    </row>
    <row r="105" spans="1:15" ht="19.5" x14ac:dyDescent="0.4">
      <c r="B105" s="18"/>
      <c r="C105" s="18"/>
      <c r="D105" s="18"/>
      <c r="E105" s="18"/>
      <c r="F105" s="18"/>
      <c r="G105" s="18"/>
      <c r="H105" s="11"/>
      <c r="J105" s="18"/>
      <c r="K105" s="18"/>
      <c r="L105" s="18"/>
      <c r="M105" s="18"/>
      <c r="N105" s="18"/>
      <c r="O105" s="18"/>
    </row>
    <row r="106" spans="1:15" ht="19.5" x14ac:dyDescent="0.4">
      <c r="B106" s="18"/>
      <c r="C106" s="18"/>
      <c r="D106" s="18"/>
      <c r="E106" s="18"/>
      <c r="F106" s="18"/>
      <c r="G106" s="18"/>
      <c r="H106" s="11"/>
      <c r="J106" s="18"/>
      <c r="K106" s="18"/>
      <c r="L106" s="18"/>
      <c r="M106" s="18"/>
      <c r="N106" s="18"/>
      <c r="O106" s="18"/>
    </row>
    <row r="107" spans="1:15" ht="19.5" x14ac:dyDescent="0.4">
      <c r="B107" s="18"/>
      <c r="C107" s="18"/>
      <c r="D107" s="18"/>
      <c r="E107" s="18"/>
      <c r="F107" s="18"/>
      <c r="G107" s="18"/>
      <c r="H107" s="11"/>
      <c r="J107" s="18"/>
      <c r="K107" s="18"/>
      <c r="L107" s="18"/>
      <c r="M107" s="18"/>
      <c r="N107" s="18"/>
      <c r="O107" s="18"/>
    </row>
    <row r="108" spans="1:15" ht="19.5" x14ac:dyDescent="0.4">
      <c r="B108" s="18"/>
      <c r="C108" s="18"/>
      <c r="D108" s="18"/>
      <c r="E108" s="18"/>
      <c r="F108" s="18"/>
      <c r="G108" s="18"/>
      <c r="H108" s="11"/>
      <c r="J108" s="18"/>
      <c r="K108" s="18"/>
      <c r="L108" s="18"/>
      <c r="M108" s="18"/>
      <c r="N108" s="18"/>
      <c r="O108" s="18"/>
    </row>
    <row r="109" spans="1:15" ht="19.5" x14ac:dyDescent="0.4">
      <c r="B109" s="18"/>
      <c r="C109" s="18"/>
      <c r="D109" s="18"/>
      <c r="E109" s="18"/>
      <c r="F109" s="18"/>
      <c r="G109" s="18"/>
      <c r="H109" s="11"/>
      <c r="J109" s="18"/>
      <c r="K109" s="18"/>
      <c r="L109" s="18"/>
      <c r="M109" s="18"/>
      <c r="N109" s="18"/>
      <c r="O109" s="18"/>
    </row>
    <row r="110" spans="1:15" ht="19.5" x14ac:dyDescent="0.4">
      <c r="B110" s="18"/>
      <c r="C110" s="18"/>
      <c r="D110" s="18"/>
      <c r="E110" s="18"/>
      <c r="F110" s="18"/>
      <c r="G110" s="18"/>
      <c r="H110" s="11"/>
      <c r="J110" s="18"/>
      <c r="K110" s="18"/>
      <c r="L110" s="18"/>
      <c r="M110" s="18"/>
      <c r="N110" s="18"/>
      <c r="O110" s="18"/>
    </row>
    <row r="111" spans="1:15" ht="19.5" x14ac:dyDescent="0.4">
      <c r="A111" s="11"/>
      <c r="B111" s="18"/>
      <c r="C111" s="18"/>
      <c r="D111" s="18"/>
      <c r="E111" s="18"/>
      <c r="F111" s="18"/>
      <c r="G111" s="18"/>
      <c r="J111" s="18"/>
      <c r="K111" s="18"/>
      <c r="L111" s="18"/>
      <c r="M111" s="18"/>
      <c r="N111" s="18"/>
      <c r="O111" s="18"/>
    </row>
    <row r="112" spans="1:15" ht="19.5" x14ac:dyDescent="0.4">
      <c r="B112" s="18"/>
      <c r="C112" s="18"/>
      <c r="D112" s="18"/>
      <c r="E112" s="18"/>
      <c r="F112" s="18"/>
      <c r="G112" s="18"/>
      <c r="J112" s="18"/>
      <c r="K112" s="18"/>
      <c r="L112" s="18"/>
      <c r="M112" s="18"/>
      <c r="N112" s="18"/>
      <c r="O112" s="18"/>
    </row>
    <row r="113" spans="2:15" ht="19.5" x14ac:dyDescent="0.4">
      <c r="B113" s="18"/>
      <c r="C113" s="18"/>
      <c r="D113" s="18"/>
      <c r="E113" s="18"/>
      <c r="F113" s="18"/>
      <c r="G113" s="18"/>
      <c r="J113" s="18"/>
      <c r="K113" s="18"/>
      <c r="L113" s="18"/>
      <c r="M113" s="18"/>
      <c r="N113" s="18"/>
      <c r="O113" s="18"/>
    </row>
  </sheetData>
  <mergeCells count="1">
    <mergeCell ref="M53:O53"/>
  </mergeCells>
  <phoneticPr fontId="2"/>
  <conditionalFormatting sqref="A57:A68">
    <cfRule type="containsText" dxfId="9" priority="2" operator="containsText" text="1">
      <formula>NOT(ISERROR(SEARCH("1",A57)))</formula>
    </cfRule>
  </conditionalFormatting>
  <conditionalFormatting sqref="I58:I68">
    <cfRule type="containsText" dxfId="8" priority="1" operator="containsText" text="1">
      <formula>NOT(ISERROR(SEARCH("1",I58)))</formula>
    </cfRule>
  </conditionalFormatting>
  <conditionalFormatting sqref="K54">
    <cfRule type="containsText" dxfId="7" priority="3" operator="containsText" text="戸建">
      <formula>NOT(ISERROR(SEARCH("戸建",K54)))</formula>
    </cfRule>
    <cfRule type="containsText" dxfId="6" priority="4" operator="containsText" text="集合">
      <formula>NOT(ISERROR(SEARCH("集合",K54)))</formula>
    </cfRule>
    <cfRule type="containsText" dxfId="5" priority="5" operator="containsText" text="軒並">
      <formula>NOT(ISERROR(SEARCH("軒並",K54)))</formula>
    </cfRule>
  </conditionalFormatting>
  <dataValidations count="3">
    <dataValidation type="list" allowBlank="1" showInputMessage="1" showErrorMessage="1" sqref="K54" xr:uid="{99ED13C7-077F-4E96-8255-17959D027942}">
      <formula1>"軒並,集合,戸建"</formula1>
    </dataValidation>
    <dataValidation type="custom" allowBlank="1" showInputMessage="1" showErrorMessage="1" prompt="配布エリアに加える場合は数字の「1」を入力" sqref="A57" xr:uid="{5B08A9D6-8A49-4FC9-BC09-A5B09472CB15}">
      <formula1>1</formula1>
    </dataValidation>
    <dataValidation type="whole" errorStyle="warning" allowBlank="1" showErrorMessage="1" errorTitle="「1」の入力のみ有効です" prompt="配布エリアに加える場合は数字の「1」を入力" sqref="A58:A68 I58:I68" xr:uid="{F0CCE4DC-D7E5-45C1-AD5F-C348E7AED2C4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0CC5-427E-4D51-B6F2-A99E892550FA}">
  <sheetPr>
    <tabColor theme="4"/>
  </sheetPr>
  <dimension ref="A52:O112"/>
  <sheetViews>
    <sheetView tabSelected="1" topLeftCell="A41" zoomScale="60" zoomScaleNormal="60" zoomScaleSheetLayoutView="70" workbookViewId="0">
      <selection activeCell="J58" sqref="J58:O65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/>
    <col min="5" max="5" width="9" style="1" customWidth="1"/>
    <col min="6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52" spans="1:15" x14ac:dyDescent="0.4">
      <c r="K52" s="2">
        <v>45467</v>
      </c>
      <c r="M52" s="28" t="s">
        <v>0</v>
      </c>
      <c r="N52" s="28"/>
      <c r="O52" s="28"/>
    </row>
    <row r="53" spans="1:15" ht="19.5" x14ac:dyDescent="0.4">
      <c r="J53" s="3" t="s">
        <v>1</v>
      </c>
      <c r="K53" s="4" t="s">
        <v>2</v>
      </c>
      <c r="L53" s="5" t="s">
        <v>3</v>
      </c>
      <c r="M53" s="5" t="s">
        <v>4</v>
      </c>
      <c r="N53" s="5" t="s">
        <v>5</v>
      </c>
      <c r="O53" s="5" t="s">
        <v>6</v>
      </c>
    </row>
    <row r="54" spans="1:15" ht="19.5" x14ac:dyDescent="0.4">
      <c r="K54" s="6" t="s">
        <v>7</v>
      </c>
      <c r="L54" s="22">
        <f>SUM(D58:D65,L58:L65)</f>
        <v>0</v>
      </c>
      <c r="M54" s="21">
        <f>SUM(E58:E65,M58:M65)</f>
        <v>5730</v>
      </c>
      <c r="N54" s="21">
        <f>SUM(F58:F65,N58:N65)</f>
        <v>1450</v>
      </c>
      <c r="O54" s="21">
        <f>SUM(G58:G65,O58:O65)</f>
        <v>4230</v>
      </c>
    </row>
    <row r="55" spans="1:15" ht="19.5" x14ac:dyDescent="0.4">
      <c r="A55" s="8" t="s">
        <v>8</v>
      </c>
      <c r="I55" s="8" t="s">
        <v>8</v>
      </c>
      <c r="L55" s="9" t="s">
        <v>9</v>
      </c>
    </row>
    <row r="56" spans="1:15" ht="24" x14ac:dyDescent="0.4">
      <c r="A56" s="29" t="s">
        <v>161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ht="19.5" x14ac:dyDescent="0.4">
      <c r="A57" s="10" t="s">
        <v>10</v>
      </c>
      <c r="B57" s="5" t="s">
        <v>11</v>
      </c>
      <c r="C57" s="5" t="s">
        <v>12</v>
      </c>
      <c r="D57" s="5" t="s">
        <v>3</v>
      </c>
      <c r="E57" s="5" t="s">
        <v>4</v>
      </c>
      <c r="F57" s="5" t="s">
        <v>5</v>
      </c>
      <c r="G57" s="5" t="s">
        <v>6</v>
      </c>
      <c r="H57" s="11"/>
      <c r="I57" s="10" t="s">
        <v>10</v>
      </c>
      <c r="J57" s="5" t="s">
        <v>11</v>
      </c>
      <c r="K57" s="5" t="s">
        <v>12</v>
      </c>
      <c r="L57" s="5" t="s">
        <v>3</v>
      </c>
      <c r="M57" s="5" t="s">
        <v>4</v>
      </c>
      <c r="N57" s="5" t="s">
        <v>5</v>
      </c>
      <c r="O57" s="5" t="s">
        <v>6</v>
      </c>
    </row>
    <row r="58" spans="1:15" ht="19.5" x14ac:dyDescent="0.4">
      <c r="A58" s="13"/>
      <c r="B58" s="19" t="s">
        <v>160</v>
      </c>
      <c r="C58" s="20" t="s">
        <v>159</v>
      </c>
      <c r="D58" s="7">
        <f t="shared" ref="D58:D65" si="0">IF(A58=1,IF($K$53="戸建",G58,IF($K$53="集合",F58,E58)),0)</f>
        <v>0</v>
      </c>
      <c r="E58" s="23">
        <v>370</v>
      </c>
      <c r="F58" s="23">
        <v>100</v>
      </c>
      <c r="G58" s="23">
        <v>270</v>
      </c>
      <c r="H58" s="11"/>
      <c r="I58" s="13"/>
      <c r="J58" s="19" t="s">
        <v>158</v>
      </c>
      <c r="K58" s="20" t="s">
        <v>157</v>
      </c>
      <c r="L58" s="7">
        <f t="shared" ref="L58:L65" si="1">IF(I58=1,IF($K$53="戸建",O58,IF($K$53="集合",N58,M58)),0)</f>
        <v>0</v>
      </c>
      <c r="M58" s="21">
        <v>300</v>
      </c>
      <c r="N58" s="21">
        <v>110</v>
      </c>
      <c r="O58" s="21">
        <v>180</v>
      </c>
    </row>
    <row r="59" spans="1:15" ht="19.5" x14ac:dyDescent="0.4">
      <c r="A59" s="13"/>
      <c r="B59" s="19" t="s">
        <v>156</v>
      </c>
      <c r="C59" s="20" t="s">
        <v>155</v>
      </c>
      <c r="D59" s="7">
        <f t="shared" si="0"/>
        <v>0</v>
      </c>
      <c r="E59" s="23">
        <v>340</v>
      </c>
      <c r="F59" s="23">
        <v>150</v>
      </c>
      <c r="G59" s="23">
        <v>190</v>
      </c>
      <c r="I59" s="13"/>
      <c r="J59" s="19" t="s">
        <v>154</v>
      </c>
      <c r="K59" s="20" t="s">
        <v>153</v>
      </c>
      <c r="L59" s="7">
        <f t="shared" si="1"/>
        <v>0</v>
      </c>
      <c r="M59" s="21">
        <v>280</v>
      </c>
      <c r="N59" s="21">
        <v>50</v>
      </c>
      <c r="O59" s="21">
        <v>230</v>
      </c>
    </row>
    <row r="60" spans="1:15" ht="19.5" x14ac:dyDescent="0.4">
      <c r="A60" s="13"/>
      <c r="B60" s="19" t="s">
        <v>152</v>
      </c>
      <c r="C60" s="20" t="s">
        <v>151</v>
      </c>
      <c r="D60" s="7">
        <f t="shared" si="0"/>
        <v>0</v>
      </c>
      <c r="E60" s="23">
        <v>220</v>
      </c>
      <c r="F60" s="23">
        <v>70</v>
      </c>
      <c r="G60" s="23">
        <v>150</v>
      </c>
      <c r="H60" s="11"/>
      <c r="I60" s="13"/>
      <c r="J60" s="19" t="s">
        <v>150</v>
      </c>
      <c r="K60" s="20" t="s">
        <v>149</v>
      </c>
      <c r="L60" s="7">
        <f t="shared" si="1"/>
        <v>0</v>
      </c>
      <c r="M60" s="21">
        <v>240</v>
      </c>
      <c r="N60" s="21">
        <v>80</v>
      </c>
      <c r="O60" s="21">
        <v>160</v>
      </c>
    </row>
    <row r="61" spans="1:15" ht="19.5" x14ac:dyDescent="0.4">
      <c r="A61" s="13"/>
      <c r="B61" s="19" t="s">
        <v>148</v>
      </c>
      <c r="C61" s="20" t="s">
        <v>147</v>
      </c>
      <c r="D61" s="7">
        <f t="shared" si="0"/>
        <v>0</v>
      </c>
      <c r="E61" s="23">
        <v>340</v>
      </c>
      <c r="F61" s="23">
        <v>60</v>
      </c>
      <c r="G61" s="23">
        <v>270</v>
      </c>
      <c r="H61" s="11"/>
      <c r="I61" s="13"/>
      <c r="J61" s="19" t="s">
        <v>146</v>
      </c>
      <c r="K61" s="20" t="s">
        <v>145</v>
      </c>
      <c r="L61" s="7">
        <f t="shared" si="1"/>
        <v>0</v>
      </c>
      <c r="M61" s="21">
        <v>390</v>
      </c>
      <c r="N61" s="21">
        <v>40</v>
      </c>
      <c r="O61" s="21">
        <v>350</v>
      </c>
    </row>
    <row r="62" spans="1:15" ht="19.5" x14ac:dyDescent="0.4">
      <c r="A62" s="13"/>
      <c r="B62" s="19" t="s">
        <v>144</v>
      </c>
      <c r="C62" s="20" t="s">
        <v>143</v>
      </c>
      <c r="D62" s="7">
        <f t="shared" si="0"/>
        <v>0</v>
      </c>
      <c r="E62" s="23">
        <v>450</v>
      </c>
      <c r="F62" s="23">
        <v>160</v>
      </c>
      <c r="G62" s="23">
        <v>280</v>
      </c>
      <c r="I62" s="13"/>
      <c r="J62" s="19" t="s">
        <v>142</v>
      </c>
      <c r="K62" s="20" t="s">
        <v>141</v>
      </c>
      <c r="L62" s="7">
        <f t="shared" si="1"/>
        <v>0</v>
      </c>
      <c r="M62" s="21">
        <v>380</v>
      </c>
      <c r="N62" s="21">
        <v>60</v>
      </c>
      <c r="O62" s="21">
        <v>320</v>
      </c>
    </row>
    <row r="63" spans="1:15" ht="19.5" x14ac:dyDescent="0.4">
      <c r="A63" s="13"/>
      <c r="B63" s="19" t="s">
        <v>140</v>
      </c>
      <c r="C63" s="20" t="s">
        <v>139</v>
      </c>
      <c r="D63" s="7">
        <f t="shared" si="0"/>
        <v>0</v>
      </c>
      <c r="E63" s="23">
        <v>420</v>
      </c>
      <c r="F63" s="23">
        <v>130</v>
      </c>
      <c r="G63" s="23">
        <v>280</v>
      </c>
      <c r="I63" s="13"/>
      <c r="J63" s="19" t="s">
        <v>138</v>
      </c>
      <c r="K63" s="20" t="s">
        <v>137</v>
      </c>
      <c r="L63" s="7">
        <f t="shared" si="1"/>
        <v>0</v>
      </c>
      <c r="M63" s="21">
        <v>400</v>
      </c>
      <c r="N63" s="21">
        <v>70</v>
      </c>
      <c r="O63" s="21">
        <v>330</v>
      </c>
    </row>
    <row r="64" spans="1:15" ht="19.5" x14ac:dyDescent="0.4">
      <c r="A64" s="13"/>
      <c r="B64" s="19" t="s">
        <v>136</v>
      </c>
      <c r="C64" s="20" t="s">
        <v>135</v>
      </c>
      <c r="D64" s="7">
        <f t="shared" si="0"/>
        <v>0</v>
      </c>
      <c r="E64" s="23">
        <v>290</v>
      </c>
      <c r="F64" s="23">
        <v>130</v>
      </c>
      <c r="G64" s="23">
        <v>160</v>
      </c>
      <c r="I64" s="13"/>
      <c r="J64" s="19" t="s">
        <v>134</v>
      </c>
      <c r="K64" s="20" t="s">
        <v>133</v>
      </c>
      <c r="L64" s="7">
        <f t="shared" si="1"/>
        <v>0</v>
      </c>
      <c r="M64" s="21">
        <v>310</v>
      </c>
      <c r="N64" s="21">
        <v>40</v>
      </c>
      <c r="O64" s="21">
        <v>270</v>
      </c>
    </row>
    <row r="65" spans="1:15" ht="19.5" x14ac:dyDescent="0.4">
      <c r="A65" s="13"/>
      <c r="B65" s="19" t="s">
        <v>132</v>
      </c>
      <c r="C65" s="20" t="s">
        <v>131</v>
      </c>
      <c r="D65" s="7">
        <f t="shared" si="0"/>
        <v>0</v>
      </c>
      <c r="E65" s="23">
        <v>500</v>
      </c>
      <c r="F65" s="23">
        <v>80</v>
      </c>
      <c r="G65" s="23">
        <v>410</v>
      </c>
      <c r="I65" s="13"/>
      <c r="J65" s="19" t="s">
        <v>130</v>
      </c>
      <c r="K65" s="20" t="s">
        <v>129</v>
      </c>
      <c r="L65" s="7">
        <f t="shared" si="1"/>
        <v>0</v>
      </c>
      <c r="M65" s="21">
        <v>500</v>
      </c>
      <c r="N65" s="21">
        <v>120</v>
      </c>
      <c r="O65" s="21">
        <v>380</v>
      </c>
    </row>
    <row r="84" spans="1:15" ht="19.5" x14ac:dyDescent="0.4">
      <c r="A84" s="11"/>
      <c r="B84" s="11"/>
      <c r="C84" s="11"/>
      <c r="D84" s="11"/>
      <c r="E84" s="11"/>
      <c r="F84" s="11"/>
      <c r="G84" s="11"/>
      <c r="H84" s="11"/>
      <c r="I84" s="18"/>
      <c r="J84" s="18"/>
      <c r="K84" s="18"/>
      <c r="L84" s="18"/>
      <c r="M84" s="18"/>
      <c r="N84" s="18"/>
      <c r="O84" s="18"/>
    </row>
    <row r="85" spans="1:15" ht="19.5" x14ac:dyDescent="0.4">
      <c r="B85" s="11"/>
      <c r="C85" s="11"/>
      <c r="D85" s="11"/>
      <c r="E85" s="11"/>
      <c r="F85" s="11"/>
      <c r="G85" s="11"/>
      <c r="H85" s="11"/>
      <c r="J85" s="18"/>
      <c r="K85" s="18"/>
      <c r="L85" s="18"/>
      <c r="M85" s="18"/>
      <c r="N85" s="18"/>
      <c r="O85" s="18"/>
    </row>
    <row r="86" spans="1:15" ht="19.5" x14ac:dyDescent="0.4">
      <c r="B86" s="11"/>
      <c r="C86" s="11"/>
      <c r="D86" s="11"/>
      <c r="E86" s="11"/>
      <c r="F86" s="11"/>
      <c r="G86" s="11"/>
      <c r="H86" s="11"/>
      <c r="J86" s="18"/>
      <c r="K86" s="18"/>
      <c r="L86" s="18"/>
      <c r="M86" s="18"/>
      <c r="N86" s="18"/>
      <c r="O86" s="18"/>
    </row>
    <row r="87" spans="1:15" ht="19.5" x14ac:dyDescent="0.4">
      <c r="B87" s="11"/>
      <c r="C87" s="11"/>
      <c r="D87" s="11"/>
      <c r="E87" s="11"/>
      <c r="F87" s="11"/>
      <c r="G87" s="11"/>
      <c r="H87" s="11"/>
      <c r="J87" s="18"/>
      <c r="K87" s="18"/>
      <c r="L87" s="18"/>
      <c r="M87" s="18"/>
      <c r="N87" s="18"/>
      <c r="O87" s="18"/>
    </row>
    <row r="88" spans="1:15" ht="19.5" x14ac:dyDescent="0.4">
      <c r="B88" s="11"/>
      <c r="C88" s="11"/>
      <c r="D88" s="11"/>
      <c r="E88" s="11"/>
      <c r="F88" s="11"/>
      <c r="G88" s="11"/>
      <c r="H88" s="11"/>
      <c r="J88" s="18"/>
      <c r="K88" s="18"/>
      <c r="L88" s="18"/>
      <c r="M88" s="18"/>
      <c r="N88" s="18"/>
      <c r="O88" s="18"/>
    </row>
    <row r="89" spans="1:15" ht="19.5" x14ac:dyDescent="0.4">
      <c r="B89" s="11"/>
      <c r="C89" s="11"/>
      <c r="D89" s="11"/>
      <c r="E89" s="11"/>
      <c r="F89" s="11"/>
      <c r="G89" s="11"/>
      <c r="H89" s="11"/>
      <c r="J89" s="18"/>
      <c r="K89" s="18"/>
      <c r="L89" s="18"/>
      <c r="M89" s="18"/>
      <c r="N89" s="18"/>
      <c r="O89" s="18"/>
    </row>
    <row r="90" spans="1:15" ht="19.5" x14ac:dyDescent="0.4">
      <c r="B90" s="11"/>
      <c r="C90" s="11"/>
      <c r="D90" s="11"/>
      <c r="E90" s="11"/>
      <c r="F90" s="11"/>
      <c r="G90" s="11"/>
      <c r="H90" s="11"/>
      <c r="J90" s="18"/>
      <c r="K90" s="18"/>
      <c r="L90" s="18"/>
      <c r="M90" s="18"/>
      <c r="N90" s="18"/>
      <c r="O90" s="18"/>
    </row>
    <row r="91" spans="1:15" ht="19.5" x14ac:dyDescent="0.4">
      <c r="B91" s="11"/>
      <c r="C91" s="11"/>
      <c r="D91" s="11"/>
      <c r="E91" s="11"/>
      <c r="F91" s="11"/>
      <c r="G91" s="11"/>
      <c r="H91" s="11"/>
      <c r="J91" s="18"/>
      <c r="K91" s="18"/>
      <c r="L91" s="18"/>
      <c r="M91" s="18"/>
      <c r="N91" s="18"/>
      <c r="O91" s="18"/>
    </row>
    <row r="92" spans="1:15" ht="19.5" x14ac:dyDescent="0.4">
      <c r="B92" s="11"/>
      <c r="C92" s="11"/>
      <c r="D92" s="11"/>
      <c r="E92" s="11"/>
      <c r="F92" s="11"/>
      <c r="G92" s="11"/>
      <c r="H92" s="11"/>
      <c r="J92" s="18"/>
      <c r="K92" s="18"/>
      <c r="L92" s="18"/>
      <c r="M92" s="18"/>
      <c r="N92" s="18"/>
      <c r="O92" s="18"/>
    </row>
    <row r="93" spans="1:15" ht="19.5" x14ac:dyDescent="0.4">
      <c r="B93" s="18"/>
      <c r="C93" s="18"/>
      <c r="D93" s="18"/>
      <c r="E93" s="18"/>
      <c r="F93" s="18"/>
      <c r="G93" s="18"/>
      <c r="H93" s="11"/>
      <c r="J93" s="18"/>
      <c r="K93" s="18"/>
      <c r="L93" s="18"/>
      <c r="M93" s="18"/>
      <c r="N93" s="18"/>
      <c r="O93" s="18"/>
    </row>
    <row r="94" spans="1:15" ht="19.5" x14ac:dyDescent="0.4">
      <c r="B94" s="18"/>
      <c r="C94" s="18"/>
      <c r="D94" s="18"/>
      <c r="E94" s="18"/>
      <c r="F94" s="18"/>
      <c r="G94" s="18"/>
      <c r="H94" s="11"/>
      <c r="J94" s="18"/>
      <c r="K94" s="18"/>
      <c r="L94" s="18"/>
      <c r="M94" s="18"/>
      <c r="N94" s="18"/>
      <c r="O94" s="18"/>
    </row>
    <row r="95" spans="1:15" ht="19.5" x14ac:dyDescent="0.4">
      <c r="B95" s="18"/>
      <c r="C95" s="18"/>
      <c r="D95" s="18"/>
      <c r="E95" s="18"/>
      <c r="F95" s="18"/>
      <c r="G95" s="18"/>
      <c r="H95" s="11"/>
      <c r="J95" s="18"/>
      <c r="K95" s="18"/>
      <c r="L95" s="18"/>
      <c r="M95" s="18"/>
      <c r="N95" s="18"/>
      <c r="O95" s="18"/>
    </row>
    <row r="96" spans="1:15" ht="19.5" x14ac:dyDescent="0.4">
      <c r="B96" s="18"/>
      <c r="C96" s="18"/>
      <c r="D96" s="18"/>
      <c r="E96" s="18"/>
      <c r="F96" s="18"/>
      <c r="G96" s="18"/>
      <c r="H96" s="11"/>
      <c r="J96" s="18"/>
      <c r="K96" s="18"/>
      <c r="L96" s="18"/>
      <c r="M96" s="18"/>
      <c r="N96" s="18"/>
      <c r="O96" s="18"/>
    </row>
    <row r="97" spans="1:15" ht="19.5" x14ac:dyDescent="0.4">
      <c r="B97" s="18"/>
      <c r="C97" s="18"/>
      <c r="D97" s="18"/>
      <c r="E97" s="18"/>
      <c r="F97" s="18"/>
      <c r="G97" s="18"/>
      <c r="H97" s="11"/>
      <c r="J97" s="18"/>
      <c r="K97" s="18"/>
      <c r="L97" s="18"/>
      <c r="M97" s="18"/>
      <c r="N97" s="18"/>
      <c r="O97" s="18"/>
    </row>
    <row r="98" spans="1:15" ht="19.5" x14ac:dyDescent="0.4">
      <c r="B98" s="18"/>
      <c r="C98" s="18"/>
      <c r="D98" s="18"/>
      <c r="E98" s="18"/>
      <c r="F98" s="18"/>
      <c r="G98" s="18"/>
      <c r="H98" s="11"/>
      <c r="J98" s="18"/>
      <c r="K98" s="18"/>
      <c r="L98" s="18"/>
      <c r="M98" s="18"/>
      <c r="N98" s="18"/>
      <c r="O98" s="18"/>
    </row>
    <row r="99" spans="1:15" ht="19.5" x14ac:dyDescent="0.4">
      <c r="B99" s="18"/>
      <c r="C99" s="18"/>
      <c r="D99" s="18"/>
      <c r="E99" s="18"/>
      <c r="F99" s="18"/>
      <c r="G99" s="18"/>
      <c r="H99" s="11"/>
      <c r="J99" s="18"/>
      <c r="K99" s="18"/>
      <c r="L99" s="18"/>
      <c r="M99" s="18"/>
      <c r="N99" s="18"/>
      <c r="O99" s="18"/>
    </row>
    <row r="100" spans="1:15" ht="19.5" x14ac:dyDescent="0.4">
      <c r="B100" s="18"/>
      <c r="C100" s="18"/>
      <c r="D100" s="18"/>
      <c r="E100" s="18"/>
      <c r="F100" s="18"/>
      <c r="G100" s="18"/>
      <c r="H100" s="11"/>
      <c r="J100" s="18"/>
      <c r="K100" s="18"/>
      <c r="L100" s="18"/>
      <c r="M100" s="18"/>
      <c r="N100" s="18"/>
      <c r="O100" s="18"/>
    </row>
    <row r="101" spans="1:15" ht="19.5" x14ac:dyDescent="0.4">
      <c r="B101" s="18"/>
      <c r="C101" s="18"/>
      <c r="D101" s="18"/>
      <c r="E101" s="18"/>
      <c r="F101" s="18"/>
      <c r="G101" s="18"/>
      <c r="H101" s="11"/>
      <c r="J101" s="18"/>
      <c r="K101" s="18"/>
      <c r="L101" s="18"/>
      <c r="M101" s="18"/>
      <c r="N101" s="18"/>
      <c r="O101" s="18"/>
    </row>
    <row r="102" spans="1:15" ht="19.5" x14ac:dyDescent="0.4">
      <c r="B102" s="18"/>
      <c r="C102" s="18"/>
      <c r="D102" s="18"/>
      <c r="E102" s="18"/>
      <c r="F102" s="18"/>
      <c r="G102" s="18"/>
      <c r="H102" s="11"/>
      <c r="J102" s="18"/>
      <c r="K102" s="18"/>
      <c r="L102" s="18"/>
      <c r="M102" s="18"/>
      <c r="N102" s="18"/>
      <c r="O102" s="18"/>
    </row>
    <row r="103" spans="1:15" ht="19.5" x14ac:dyDescent="0.4">
      <c r="B103" s="18"/>
      <c r="C103" s="18"/>
      <c r="D103" s="18"/>
      <c r="E103" s="18"/>
      <c r="F103" s="18"/>
      <c r="G103" s="18"/>
      <c r="H103" s="11"/>
      <c r="J103" s="18"/>
      <c r="K103" s="18"/>
      <c r="L103" s="18"/>
      <c r="M103" s="18"/>
      <c r="N103" s="18"/>
      <c r="O103" s="18"/>
    </row>
    <row r="104" spans="1:15" ht="19.5" x14ac:dyDescent="0.4">
      <c r="B104" s="18"/>
      <c r="C104" s="18"/>
      <c r="D104" s="18"/>
      <c r="E104" s="18"/>
      <c r="F104" s="18"/>
      <c r="G104" s="18"/>
      <c r="H104" s="11"/>
      <c r="J104" s="18"/>
      <c r="K104" s="18"/>
      <c r="L104" s="18"/>
      <c r="M104" s="18"/>
      <c r="N104" s="18"/>
      <c r="O104" s="18"/>
    </row>
    <row r="105" spans="1:15" ht="19.5" x14ac:dyDescent="0.4">
      <c r="B105" s="18"/>
      <c r="C105" s="18"/>
      <c r="D105" s="18"/>
      <c r="E105" s="18"/>
      <c r="F105" s="18"/>
      <c r="G105" s="18"/>
      <c r="H105" s="11"/>
      <c r="J105" s="18"/>
      <c r="K105" s="18"/>
      <c r="L105" s="18"/>
      <c r="M105" s="18"/>
      <c r="N105" s="18"/>
      <c r="O105" s="18"/>
    </row>
    <row r="106" spans="1:15" ht="19.5" x14ac:dyDescent="0.4">
      <c r="B106" s="18"/>
      <c r="C106" s="18"/>
      <c r="D106" s="18"/>
      <c r="E106" s="18"/>
      <c r="F106" s="18"/>
      <c r="G106" s="18"/>
      <c r="H106" s="11"/>
      <c r="J106" s="18"/>
      <c r="K106" s="18"/>
      <c r="L106" s="18"/>
      <c r="M106" s="18"/>
      <c r="N106" s="18"/>
      <c r="O106" s="18"/>
    </row>
    <row r="107" spans="1:15" ht="19.5" x14ac:dyDescent="0.4">
      <c r="B107" s="18"/>
      <c r="C107" s="18"/>
      <c r="D107" s="18"/>
      <c r="E107" s="18"/>
      <c r="F107" s="18"/>
      <c r="G107" s="18"/>
      <c r="H107" s="11"/>
      <c r="J107" s="18"/>
      <c r="K107" s="18"/>
      <c r="L107" s="18"/>
      <c r="M107" s="18"/>
      <c r="N107" s="18"/>
      <c r="O107" s="18"/>
    </row>
    <row r="108" spans="1:15" ht="19.5" x14ac:dyDescent="0.4">
      <c r="B108" s="18"/>
      <c r="C108" s="18"/>
      <c r="D108" s="18"/>
      <c r="E108" s="18"/>
      <c r="F108" s="18"/>
      <c r="G108" s="18"/>
      <c r="H108" s="11"/>
      <c r="J108" s="18"/>
      <c r="K108" s="18"/>
      <c r="L108" s="18"/>
      <c r="M108" s="18"/>
      <c r="N108" s="18"/>
      <c r="O108" s="18"/>
    </row>
    <row r="109" spans="1:15" ht="19.5" x14ac:dyDescent="0.4">
      <c r="B109" s="18"/>
      <c r="C109" s="18"/>
      <c r="D109" s="18"/>
      <c r="E109" s="18"/>
      <c r="F109" s="18"/>
      <c r="G109" s="18"/>
      <c r="H109" s="11"/>
      <c r="J109" s="18"/>
      <c r="K109" s="18"/>
      <c r="L109" s="18"/>
      <c r="M109" s="18"/>
      <c r="N109" s="18"/>
      <c r="O109" s="18"/>
    </row>
    <row r="110" spans="1:15" ht="19.5" x14ac:dyDescent="0.4">
      <c r="A110" s="11"/>
      <c r="B110" s="18"/>
      <c r="C110" s="18"/>
      <c r="D110" s="18"/>
      <c r="E110" s="18"/>
      <c r="F110" s="18"/>
      <c r="G110" s="18"/>
      <c r="J110" s="18"/>
      <c r="K110" s="18"/>
      <c r="L110" s="18"/>
      <c r="M110" s="18"/>
      <c r="N110" s="18"/>
      <c r="O110" s="18"/>
    </row>
    <row r="111" spans="1:15" ht="19.5" x14ac:dyDescent="0.4">
      <c r="B111" s="18"/>
      <c r="C111" s="18"/>
      <c r="D111" s="18"/>
      <c r="E111" s="18"/>
      <c r="F111" s="18"/>
      <c r="G111" s="18"/>
      <c r="J111" s="18"/>
      <c r="K111" s="18"/>
      <c r="L111" s="18"/>
      <c r="M111" s="18"/>
      <c r="N111" s="18"/>
      <c r="O111" s="18"/>
    </row>
    <row r="112" spans="1:15" ht="19.5" x14ac:dyDescent="0.4">
      <c r="B112" s="18"/>
      <c r="C112" s="18"/>
      <c r="D112" s="18"/>
      <c r="E112" s="18"/>
      <c r="F112" s="18"/>
      <c r="G112" s="18"/>
      <c r="J112" s="18"/>
      <c r="K112" s="18"/>
      <c r="L112" s="18"/>
      <c r="M112" s="18"/>
      <c r="N112" s="18"/>
      <c r="O112" s="18"/>
    </row>
  </sheetData>
  <mergeCells count="2">
    <mergeCell ref="M52:O52"/>
    <mergeCell ref="A56:O56"/>
  </mergeCells>
  <phoneticPr fontId="2"/>
  <conditionalFormatting sqref="A58:A65">
    <cfRule type="containsText" dxfId="4" priority="2" operator="containsText" text="1">
      <formula>NOT(ISERROR(SEARCH("1",A58)))</formula>
    </cfRule>
  </conditionalFormatting>
  <conditionalFormatting sqref="I58:I65">
    <cfRule type="containsText" dxfId="3" priority="1" operator="containsText" text="1">
      <formula>NOT(ISERROR(SEARCH("1",I58)))</formula>
    </cfRule>
  </conditionalFormatting>
  <conditionalFormatting sqref="K53">
    <cfRule type="containsText" dxfId="2" priority="3" operator="containsText" text="戸建">
      <formula>NOT(ISERROR(SEARCH("戸建",K53)))</formula>
    </cfRule>
    <cfRule type="containsText" dxfId="1" priority="4" operator="containsText" text="集合">
      <formula>NOT(ISERROR(SEARCH("集合",K53)))</formula>
    </cfRule>
    <cfRule type="containsText" dxfId="0" priority="5" operator="containsText" text="軒並">
      <formula>NOT(ISERROR(SEARCH("軒並",K53)))</formula>
    </cfRule>
  </conditionalFormatting>
  <dataValidations count="2">
    <dataValidation type="list" allowBlank="1" showInputMessage="1" showErrorMessage="1" sqref="K53" xr:uid="{645AA909-B2C3-4CA3-8195-E1CA8968AAE4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A58:A65 I58:I65" xr:uid="{3FD4949D-3821-4145-B64A-34C39F6C1F62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うるま市-具志川</vt:lpstr>
      <vt:lpstr>うるま市-石川</vt:lpstr>
      <vt:lpstr>うるま市-与那城・勝連</vt:lpstr>
      <vt:lpstr>'うるま市-具志川'!Print_Area</vt:lpstr>
      <vt:lpstr>'うるま市-石川'!Print_Area</vt:lpstr>
      <vt:lpstr>'うるま市-与那城・勝連'!Print_Area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cp:lastPrinted>2025-10-07T00:06:15Z</cp:lastPrinted>
  <dcterms:created xsi:type="dcterms:W3CDTF">2024-05-14T02:10:27Z</dcterms:created>
  <dcterms:modified xsi:type="dcterms:W3CDTF">2025-10-15T08:23:49Z</dcterms:modified>
</cp:coreProperties>
</file>