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【一般クライアント】ポスティングBeeおきなわ 資料\02-エリア別部数表\"/>
    </mc:Choice>
  </mc:AlternateContent>
  <xr:revisionPtr revIDLastSave="0" documentId="13_ncr:1_{127C8F51-668B-43B9-A112-6A026BF25C94}" xr6:coauthVersionLast="47" xr6:coauthVersionMax="47" xr10:uidLastSave="{00000000-0000-0000-0000-000000000000}"/>
  <bookViews>
    <workbookView xWindow="14295" yWindow="0" windowWidth="14610" windowHeight="15585" xr2:uid="{C194EA47-A0CD-4EC5-A05B-E57AE118F682}"/>
  </bookViews>
  <sheets>
    <sheet name="沖縄市" sheetId="5" r:id="rId1"/>
  </sheets>
  <definedNames>
    <definedName name="_xlnm.Print_Area" localSheetId="0">沖縄市!$A$1:$O$134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5" l="1"/>
  <c r="E131" i="5"/>
  <c r="D131" i="5"/>
  <c r="L130" i="5"/>
  <c r="E130" i="5"/>
  <c r="D130" i="5"/>
  <c r="L129" i="5"/>
  <c r="E129" i="5"/>
  <c r="D129" i="5"/>
  <c r="L128" i="5"/>
  <c r="E128" i="5"/>
  <c r="D128" i="5"/>
  <c r="L127" i="5"/>
  <c r="E127" i="5"/>
  <c r="D127" i="5"/>
  <c r="L126" i="5"/>
  <c r="E126" i="5"/>
  <c r="D126" i="5"/>
  <c r="M125" i="5"/>
  <c r="L125" i="5"/>
  <c r="E125" i="5"/>
  <c r="D125" i="5"/>
  <c r="M124" i="5"/>
  <c r="L124" i="5"/>
  <c r="E124" i="5"/>
  <c r="D124" i="5"/>
  <c r="M123" i="5"/>
  <c r="L123" i="5"/>
  <c r="E123" i="5"/>
  <c r="D123" i="5"/>
  <c r="L122" i="5"/>
  <c r="E122" i="5"/>
  <c r="D122" i="5"/>
  <c r="L121" i="5"/>
  <c r="E121" i="5"/>
  <c r="D121" i="5"/>
  <c r="L120" i="5"/>
  <c r="E120" i="5"/>
  <c r="D120" i="5"/>
  <c r="M119" i="5"/>
  <c r="L119" i="5"/>
  <c r="E119" i="5"/>
  <c r="D119" i="5"/>
  <c r="M118" i="5"/>
  <c r="L118" i="5"/>
  <c r="E118" i="5"/>
  <c r="D118" i="5"/>
  <c r="M117" i="5"/>
  <c r="L117" i="5"/>
  <c r="E117" i="5"/>
  <c r="D117" i="5"/>
  <c r="M116" i="5"/>
  <c r="L116" i="5"/>
  <c r="E116" i="5"/>
  <c r="D116" i="5"/>
  <c r="M115" i="5"/>
  <c r="L115" i="5"/>
  <c r="D115" i="5"/>
  <c r="M114" i="5"/>
  <c r="L114" i="5"/>
  <c r="E114" i="5"/>
  <c r="D114" i="5"/>
  <c r="M113" i="5"/>
  <c r="L113" i="5"/>
  <c r="E113" i="5"/>
  <c r="D113" i="5"/>
  <c r="M112" i="5"/>
  <c r="L112" i="5"/>
  <c r="E112" i="5"/>
  <c r="D112" i="5"/>
  <c r="L111" i="5"/>
  <c r="E111" i="5"/>
  <c r="D111" i="5"/>
  <c r="M110" i="5"/>
  <c r="L110" i="5"/>
  <c r="E110" i="5"/>
  <c r="D110" i="5"/>
  <c r="M109" i="5"/>
  <c r="L109" i="5"/>
  <c r="E109" i="5"/>
  <c r="D109" i="5"/>
  <c r="M108" i="5"/>
  <c r="L108" i="5"/>
  <c r="E108" i="5"/>
  <c r="D108" i="5"/>
  <c r="M107" i="5"/>
  <c r="L107" i="5"/>
  <c r="E107" i="5"/>
  <c r="D107" i="5"/>
  <c r="M106" i="5"/>
  <c r="L106" i="5"/>
  <c r="E106" i="5"/>
  <c r="D106" i="5"/>
  <c r="M105" i="5"/>
  <c r="L105" i="5"/>
  <c r="E105" i="5"/>
  <c r="D105" i="5"/>
  <c r="M104" i="5"/>
  <c r="L104" i="5"/>
  <c r="E104" i="5"/>
  <c r="D104" i="5"/>
  <c r="M103" i="5"/>
  <c r="L103" i="5"/>
  <c r="E103" i="5"/>
  <c r="D103" i="5"/>
  <c r="M102" i="5"/>
  <c r="L102" i="5"/>
  <c r="E102" i="5"/>
  <c r="D102" i="5"/>
  <c r="M101" i="5"/>
  <c r="L101" i="5"/>
  <c r="E101" i="5"/>
  <c r="D101" i="5"/>
  <c r="M100" i="5"/>
  <c r="L100" i="5"/>
  <c r="E100" i="5"/>
  <c r="D100" i="5"/>
  <c r="M99" i="5"/>
  <c r="L99" i="5"/>
  <c r="D99" i="5"/>
  <c r="M98" i="5"/>
  <c r="L98" i="5"/>
  <c r="D98" i="5"/>
  <c r="M97" i="5"/>
  <c r="L97" i="5"/>
  <c r="E97" i="5"/>
  <c r="D97" i="5"/>
  <c r="M96" i="5"/>
  <c r="L96" i="5"/>
  <c r="E96" i="5"/>
  <c r="D96" i="5"/>
  <c r="M95" i="5"/>
  <c r="L95" i="5"/>
  <c r="E95" i="5"/>
  <c r="D95" i="5"/>
  <c r="M94" i="5"/>
  <c r="L94" i="5"/>
  <c r="E94" i="5"/>
  <c r="D94" i="5"/>
  <c r="M93" i="5"/>
  <c r="L93" i="5"/>
  <c r="D93" i="5"/>
  <c r="M92" i="5"/>
  <c r="L92" i="5"/>
  <c r="D92" i="5"/>
  <c r="M91" i="5"/>
  <c r="L91" i="5"/>
  <c r="E91" i="5"/>
  <c r="D91" i="5"/>
  <c r="M90" i="5"/>
  <c r="L90" i="5"/>
  <c r="E90" i="5"/>
  <c r="D90" i="5"/>
  <c r="M89" i="5"/>
  <c r="L89" i="5"/>
  <c r="E89" i="5"/>
  <c r="D89" i="5"/>
  <c r="M88" i="5"/>
  <c r="L88" i="5"/>
  <c r="E88" i="5"/>
  <c r="D88" i="5"/>
  <c r="M87" i="5"/>
  <c r="L87" i="5"/>
  <c r="E87" i="5"/>
  <c r="D87" i="5"/>
  <c r="M86" i="5"/>
  <c r="L86" i="5"/>
  <c r="D86" i="5"/>
  <c r="M85" i="5"/>
  <c r="L85" i="5"/>
  <c r="E85" i="5"/>
  <c r="D85" i="5"/>
  <c r="M84" i="5"/>
  <c r="L84" i="5"/>
  <c r="E84" i="5"/>
  <c r="D84" i="5"/>
  <c r="M83" i="5"/>
  <c r="L83" i="5"/>
  <c r="D83" i="5"/>
  <c r="M82" i="5"/>
  <c r="L82" i="5"/>
  <c r="D82" i="5"/>
  <c r="M81" i="5"/>
  <c r="L81" i="5"/>
  <c r="E81" i="5"/>
  <c r="D81" i="5"/>
  <c r="M80" i="5"/>
  <c r="L80" i="5"/>
  <c r="D80" i="5"/>
  <c r="M79" i="5"/>
  <c r="L79" i="5"/>
  <c r="E79" i="5"/>
  <c r="D79" i="5"/>
  <c r="M78" i="5"/>
  <c r="L78" i="5"/>
  <c r="E78" i="5"/>
  <c r="D78" i="5"/>
  <c r="M77" i="5"/>
  <c r="L77" i="5"/>
  <c r="E77" i="5"/>
  <c r="D77" i="5"/>
  <c r="M76" i="5"/>
  <c r="L76" i="5"/>
  <c r="E76" i="5"/>
  <c r="D76" i="5"/>
  <c r="M75" i="5"/>
  <c r="L75" i="5"/>
  <c r="E75" i="5"/>
  <c r="D75" i="5"/>
  <c r="M74" i="5"/>
  <c r="L74" i="5"/>
  <c r="D74" i="5"/>
  <c r="M73" i="5"/>
  <c r="L73" i="5"/>
  <c r="E73" i="5"/>
  <c r="D73" i="5"/>
  <c r="M72" i="5"/>
  <c r="L72" i="5"/>
  <c r="D72" i="5"/>
  <c r="M71" i="5"/>
  <c r="L71" i="5"/>
  <c r="E71" i="5"/>
  <c r="D71" i="5"/>
  <c r="M70" i="5"/>
  <c r="L70" i="5"/>
  <c r="E70" i="5"/>
  <c r="D70" i="5"/>
  <c r="M69" i="5"/>
  <c r="L69" i="5"/>
  <c r="D69" i="5"/>
  <c r="M68" i="5"/>
  <c r="L68" i="5"/>
  <c r="E68" i="5"/>
  <c r="D68" i="5"/>
  <c r="M67" i="5"/>
  <c r="L67" i="5"/>
  <c r="E67" i="5"/>
  <c r="D67" i="5"/>
  <c r="M66" i="5"/>
  <c r="L66" i="5"/>
  <c r="E66" i="5"/>
  <c r="D66" i="5"/>
  <c r="M65" i="5"/>
  <c r="L65" i="5"/>
  <c r="E65" i="5"/>
  <c r="M61" i="5" s="1"/>
  <c r="D65" i="5"/>
  <c r="M64" i="5"/>
  <c r="L64" i="5"/>
  <c r="E64" i="5"/>
  <c r="D64" i="5"/>
  <c r="O61" i="5"/>
  <c r="N61" i="5"/>
  <c r="L61" i="5" l="1"/>
</calcChain>
</file>

<file path=xl/sharedStrings.xml><?xml version="1.0" encoding="utf-8"?>
<sst xmlns="http://schemas.openxmlformats.org/spreadsheetml/2006/main" count="297" uniqueCount="285">
  <si>
    <t>総部数</t>
    <rPh sb="0" eb="3">
      <t>ソウブスウ</t>
    </rPh>
    <phoneticPr fontId="2"/>
  </si>
  <si>
    <t>①セグメントを選びます▶</t>
    <rPh sb="7" eb="8">
      <t>エラ</t>
    </rPh>
    <phoneticPr fontId="2"/>
  </si>
  <si>
    <t>軒並</t>
  </si>
  <si>
    <t>配布部数</t>
    <rPh sb="0" eb="4">
      <t>ハイフブスウ</t>
    </rPh>
    <phoneticPr fontId="2"/>
  </si>
  <si>
    <t>軒並</t>
    <rPh sb="0" eb="2">
      <t>ノキナ</t>
    </rPh>
    <phoneticPr fontId="2"/>
  </si>
  <si>
    <t>集合</t>
    <rPh sb="0" eb="2">
      <t>シュウゴウ</t>
    </rPh>
    <phoneticPr fontId="2"/>
  </si>
  <si>
    <t>戸建</t>
    <rPh sb="0" eb="2">
      <t>コダ</t>
    </rPh>
    <phoneticPr fontId="2"/>
  </si>
  <si>
    <t>合計</t>
    <rPh sb="0" eb="2">
      <t>ゴウケイ</t>
    </rPh>
    <phoneticPr fontId="2"/>
  </si>
  <si>
    <t>▼②選択するエリアに「1」を入力</t>
    <rPh sb="2" eb="4">
      <t>センタク</t>
    </rPh>
    <rPh sb="14" eb="16">
      <t>ニュウリョク</t>
    </rPh>
    <phoneticPr fontId="2"/>
  </si>
  <si>
    <t>▲③合計値が表示されます</t>
    <rPh sb="2" eb="4">
      <t>ゴウケイ</t>
    </rPh>
    <rPh sb="4" eb="5">
      <t>チ</t>
    </rPh>
    <rPh sb="6" eb="8">
      <t>ヒョウジ</t>
    </rPh>
    <phoneticPr fontId="2"/>
  </si>
  <si>
    <t>選択</t>
    <rPh sb="0" eb="2">
      <t>センタク</t>
    </rPh>
    <phoneticPr fontId="2"/>
  </si>
  <si>
    <t>図番</t>
    <rPh sb="0" eb="2">
      <t>ズバン</t>
    </rPh>
    <phoneticPr fontId="2"/>
  </si>
  <si>
    <t>町域</t>
    <rPh sb="0" eb="2">
      <t>チョウイキ</t>
    </rPh>
    <phoneticPr fontId="2"/>
  </si>
  <si>
    <t>OA-01</t>
  </si>
  <si>
    <t>池原１丁目</t>
  </si>
  <si>
    <t>OE-04</t>
  </si>
  <si>
    <t>山内１丁目</t>
  </si>
  <si>
    <t>OA-02</t>
  </si>
  <si>
    <t>池原２丁目</t>
  </si>
  <si>
    <t>OE-05</t>
  </si>
  <si>
    <t>山内２丁目</t>
  </si>
  <si>
    <t>OA-03</t>
  </si>
  <si>
    <t>池原３丁目</t>
  </si>
  <si>
    <t>OE-06</t>
  </si>
  <si>
    <t>山内３丁目</t>
  </si>
  <si>
    <t>OA-04</t>
  </si>
  <si>
    <t>池原４丁目</t>
  </si>
  <si>
    <t>OE-07</t>
  </si>
  <si>
    <t>山内４丁目</t>
  </si>
  <si>
    <t>OA-05</t>
  </si>
  <si>
    <t>池原５丁目</t>
  </si>
  <si>
    <t>OE-08</t>
  </si>
  <si>
    <t>南桃原１丁目</t>
  </si>
  <si>
    <t>OA-06</t>
  </si>
  <si>
    <t>字登川</t>
  </si>
  <si>
    <t>OE-09</t>
  </si>
  <si>
    <t>南桃原２丁目</t>
  </si>
  <si>
    <t>OA-07</t>
  </si>
  <si>
    <t>登川１丁目</t>
  </si>
  <si>
    <t>OE-10</t>
  </si>
  <si>
    <t>南桃原３丁目</t>
  </si>
  <si>
    <t>OA-08</t>
  </si>
  <si>
    <t>登川２丁目</t>
  </si>
  <si>
    <t>OE-11</t>
  </si>
  <si>
    <t>南桃原４丁目</t>
  </si>
  <si>
    <t>OA-09</t>
  </si>
  <si>
    <t>登川３丁目</t>
  </si>
  <si>
    <t>OE-12</t>
  </si>
  <si>
    <t>山里１丁目</t>
  </si>
  <si>
    <t>OA-10</t>
  </si>
  <si>
    <t>知花１丁目</t>
  </si>
  <si>
    <t>OE-13</t>
  </si>
  <si>
    <t>山里２丁目</t>
  </si>
  <si>
    <t>OA-11</t>
  </si>
  <si>
    <t>知花２丁目</t>
  </si>
  <si>
    <t>OE-14</t>
  </si>
  <si>
    <t>山里３丁目</t>
  </si>
  <si>
    <t>OA-12</t>
  </si>
  <si>
    <t>知花３丁目</t>
  </si>
  <si>
    <t>OF-01</t>
  </si>
  <si>
    <t>仲宗根町</t>
  </si>
  <si>
    <t>OA-13</t>
  </si>
  <si>
    <t>知花４丁目</t>
  </si>
  <si>
    <t>OF-02</t>
  </si>
  <si>
    <t>室川１丁目</t>
  </si>
  <si>
    <t>OA-14</t>
  </si>
  <si>
    <t>知花５丁目</t>
  </si>
  <si>
    <t>OF-03</t>
  </si>
  <si>
    <t>室川２丁目</t>
  </si>
  <si>
    <t>OA-15</t>
  </si>
  <si>
    <t>知花６丁目</t>
  </si>
  <si>
    <t>OF-04</t>
  </si>
  <si>
    <t>胡屋１丁目</t>
  </si>
  <si>
    <t>OB-01</t>
  </si>
  <si>
    <t>明道１丁目</t>
  </si>
  <si>
    <t>OF-05</t>
  </si>
  <si>
    <t>胡屋２丁目</t>
  </si>
  <si>
    <t>OB-02</t>
  </si>
  <si>
    <t>字松本</t>
  </si>
  <si>
    <t>OF-06</t>
  </si>
  <si>
    <t>胡屋３丁目</t>
  </si>
  <si>
    <t>OB-03</t>
  </si>
  <si>
    <t>松本１丁目</t>
  </si>
  <si>
    <t>OF-07</t>
  </si>
  <si>
    <t>胡屋４丁目</t>
  </si>
  <si>
    <t>OB-04</t>
  </si>
  <si>
    <t>松本２丁目</t>
  </si>
  <si>
    <t>OF-08</t>
  </si>
  <si>
    <t>胡屋５丁目</t>
  </si>
  <si>
    <t>OB-05</t>
  </si>
  <si>
    <t>松本３丁目</t>
  </si>
  <si>
    <t>OF-09</t>
  </si>
  <si>
    <t>胡屋６丁目</t>
  </si>
  <si>
    <t>OB-06</t>
  </si>
  <si>
    <t>松本４丁目</t>
  </si>
  <si>
    <t>OF-10</t>
  </si>
  <si>
    <t>胡屋７丁目</t>
  </si>
  <si>
    <t>OB-07</t>
  </si>
  <si>
    <t>松本５丁目</t>
  </si>
  <si>
    <t>OF-11</t>
  </si>
  <si>
    <t>園田１丁目</t>
  </si>
  <si>
    <t>OB-08</t>
  </si>
  <si>
    <t>松本６丁目</t>
  </si>
  <si>
    <t>OF-12</t>
  </si>
  <si>
    <t>園田２丁目</t>
  </si>
  <si>
    <t>OB-09</t>
  </si>
  <si>
    <t>松本７丁目</t>
  </si>
  <si>
    <t>OF-13</t>
  </si>
  <si>
    <t>園田３丁目</t>
  </si>
  <si>
    <t>OB-10</t>
  </si>
  <si>
    <t>美里１丁目</t>
  </si>
  <si>
    <t>OF-14</t>
  </si>
  <si>
    <t>久保田１丁目</t>
  </si>
  <si>
    <t>OB-11</t>
  </si>
  <si>
    <t>美里２丁目</t>
  </si>
  <si>
    <t>OF-15</t>
  </si>
  <si>
    <t>久保田２丁目</t>
  </si>
  <si>
    <t>OB-12</t>
  </si>
  <si>
    <t>美里３丁目</t>
  </si>
  <si>
    <t>OF-16</t>
  </si>
  <si>
    <t>久保田３丁目</t>
  </si>
  <si>
    <t>OB-13</t>
  </si>
  <si>
    <t>美里４丁目</t>
  </si>
  <si>
    <t>OG-01</t>
  </si>
  <si>
    <t>照屋１丁目</t>
  </si>
  <si>
    <t>OB-14</t>
  </si>
  <si>
    <t>美里５丁目</t>
  </si>
  <si>
    <t>OG-02</t>
  </si>
  <si>
    <t>照屋２丁目</t>
  </si>
  <si>
    <t>OB-15</t>
  </si>
  <si>
    <t>美里６丁目</t>
  </si>
  <si>
    <t>OG-03</t>
  </si>
  <si>
    <t>照屋３丁目</t>
  </si>
  <si>
    <t>OB-16</t>
  </si>
  <si>
    <t>美原１丁目</t>
  </si>
  <si>
    <t>OG-04</t>
  </si>
  <si>
    <t>照屋４丁目</t>
  </si>
  <si>
    <t>OB-17</t>
  </si>
  <si>
    <t>美原２丁目</t>
  </si>
  <si>
    <t>OG-05</t>
  </si>
  <si>
    <t>照屋５丁目</t>
  </si>
  <si>
    <t>OB-18</t>
  </si>
  <si>
    <t>美原３丁目</t>
  </si>
  <si>
    <t>OG-06</t>
  </si>
  <si>
    <t>安慶田１丁目</t>
  </si>
  <si>
    <t>OB-19</t>
  </si>
  <si>
    <t>美原４丁目</t>
  </si>
  <si>
    <t>OG-07</t>
  </si>
  <si>
    <t>安慶田２丁目</t>
  </si>
  <si>
    <t>OC-01</t>
  </si>
  <si>
    <t>八重島１丁目</t>
  </si>
  <si>
    <t>OG-08</t>
  </si>
  <si>
    <t>安慶田３丁目</t>
  </si>
  <si>
    <t>OC-02</t>
  </si>
  <si>
    <t>八重島２丁目</t>
  </si>
  <si>
    <t>OG-09</t>
  </si>
  <si>
    <t>安慶田４丁目</t>
  </si>
  <si>
    <t>OC-03</t>
  </si>
  <si>
    <t>八重島３丁目</t>
  </si>
  <si>
    <t>OG-10</t>
  </si>
  <si>
    <t>安慶田５丁目</t>
  </si>
  <si>
    <t>嘉間良１丁目</t>
  </si>
  <si>
    <t>OG-11</t>
  </si>
  <si>
    <t>字大里</t>
  </si>
  <si>
    <t>OC-05</t>
  </si>
  <si>
    <t>嘉間良２丁目</t>
  </si>
  <si>
    <t>OG-12</t>
  </si>
  <si>
    <t>大里１丁目</t>
  </si>
  <si>
    <t>OC-06</t>
  </si>
  <si>
    <t>嘉間良３丁目</t>
  </si>
  <si>
    <t>OG-13</t>
  </si>
  <si>
    <t>大里２丁目</t>
  </si>
  <si>
    <t>OC-07</t>
  </si>
  <si>
    <t>城前町</t>
  </si>
  <si>
    <t>OG-14</t>
  </si>
  <si>
    <t>字桃原</t>
  </si>
  <si>
    <t>OC-08</t>
  </si>
  <si>
    <t>越来１丁目</t>
  </si>
  <si>
    <t>OG-15</t>
  </si>
  <si>
    <t>桃原１丁目</t>
  </si>
  <si>
    <t>OC-09</t>
  </si>
  <si>
    <t>越来２丁目</t>
  </si>
  <si>
    <t>OG-16</t>
  </si>
  <si>
    <t>桃原２丁目</t>
  </si>
  <si>
    <t>OC-10</t>
  </si>
  <si>
    <t>越来３丁目</t>
  </si>
  <si>
    <t>OG-17</t>
  </si>
  <si>
    <t>桃原３丁目</t>
  </si>
  <si>
    <t>OC-11</t>
  </si>
  <si>
    <t>住吉１丁目</t>
  </si>
  <si>
    <t>OH-01</t>
  </si>
  <si>
    <t>高原１丁目</t>
  </si>
  <si>
    <t>OC-12</t>
  </si>
  <si>
    <t>住吉２丁目</t>
  </si>
  <si>
    <t>OH-02</t>
  </si>
  <si>
    <t>高原２丁目</t>
  </si>
  <si>
    <t>OC-13</t>
  </si>
  <si>
    <t>中央１丁目</t>
  </si>
  <si>
    <t>OH-03</t>
  </si>
  <si>
    <t>高原３丁目</t>
  </si>
  <si>
    <t>OC-14</t>
  </si>
  <si>
    <t>中央２丁目</t>
  </si>
  <si>
    <t>OH-04</t>
  </si>
  <si>
    <t>高原４丁目</t>
  </si>
  <si>
    <t>OC-15</t>
  </si>
  <si>
    <t>中央３丁目</t>
  </si>
  <si>
    <t>OH-05</t>
  </si>
  <si>
    <t>高原５丁目</t>
  </si>
  <si>
    <t>OC-16</t>
  </si>
  <si>
    <t>中央４丁目</t>
  </si>
  <si>
    <t>OH-06</t>
  </si>
  <si>
    <t>高原６丁目</t>
  </si>
  <si>
    <t>OC-17</t>
  </si>
  <si>
    <t>上地１丁目</t>
  </si>
  <si>
    <t>OH-07</t>
  </si>
  <si>
    <t>高原７丁目</t>
  </si>
  <si>
    <t>OC-18</t>
  </si>
  <si>
    <t>上地２丁目</t>
  </si>
  <si>
    <t>OH-08</t>
  </si>
  <si>
    <t>比屋根１丁目</t>
  </si>
  <si>
    <t>OC-19</t>
  </si>
  <si>
    <t>上地３丁目</t>
  </si>
  <si>
    <t>OH-09</t>
  </si>
  <si>
    <t>比屋根２丁目</t>
  </si>
  <si>
    <t>OC-20</t>
  </si>
  <si>
    <t>上地４丁目</t>
  </si>
  <si>
    <t>OH-10</t>
  </si>
  <si>
    <t>比屋根３丁目</t>
  </si>
  <si>
    <t>OD-01</t>
  </si>
  <si>
    <t>美里仲原町</t>
  </si>
  <si>
    <t>OH-11</t>
  </si>
  <si>
    <t>比屋根４丁目</t>
  </si>
  <si>
    <t>OD-02</t>
  </si>
  <si>
    <t>東１丁目</t>
  </si>
  <si>
    <t>OH-12</t>
  </si>
  <si>
    <t>比屋根６丁目</t>
  </si>
  <si>
    <t>OD-03</t>
  </si>
  <si>
    <t>東２丁目</t>
  </si>
  <si>
    <t>OH-13</t>
  </si>
  <si>
    <t>比屋根７丁目</t>
  </si>
  <si>
    <t>OD-04</t>
  </si>
  <si>
    <t>宮里１丁目</t>
  </si>
  <si>
    <t>OH-14</t>
  </si>
  <si>
    <t>与儀１丁目</t>
  </si>
  <si>
    <t>OD-05</t>
  </si>
  <si>
    <t>宮里２丁目</t>
  </si>
  <si>
    <t>OH-15</t>
  </si>
  <si>
    <t>与儀２丁目</t>
  </si>
  <si>
    <t>OD-06</t>
  </si>
  <si>
    <t>宮里３丁目</t>
  </si>
  <si>
    <t>OH-16</t>
  </si>
  <si>
    <t>与儀３丁目</t>
  </si>
  <si>
    <t>OD-07</t>
  </si>
  <si>
    <t>宮里４丁目</t>
  </si>
  <si>
    <t>OI-01</t>
  </si>
  <si>
    <t>海邦１丁目</t>
  </si>
  <si>
    <t>OD-08</t>
  </si>
  <si>
    <t>古謝津嘉山町</t>
  </si>
  <si>
    <t>OI-02</t>
  </si>
  <si>
    <t>海邦２丁目</t>
  </si>
  <si>
    <t>OD-09</t>
  </si>
  <si>
    <t>古謝１丁目</t>
  </si>
  <si>
    <t>OI-03</t>
  </si>
  <si>
    <t>泡瀬１丁目</t>
  </si>
  <si>
    <t>OD-10</t>
  </si>
  <si>
    <t>古謝２丁目</t>
  </si>
  <si>
    <t>OI-04</t>
  </si>
  <si>
    <t>泡瀬２丁目</t>
  </si>
  <si>
    <t>OD-11</t>
  </si>
  <si>
    <t>古謝３丁目</t>
  </si>
  <si>
    <t>OI-05</t>
  </si>
  <si>
    <t>泡瀬３丁目</t>
  </si>
  <si>
    <t>OE-01</t>
  </si>
  <si>
    <t>諸見里１丁目</t>
  </si>
  <si>
    <t>OI-06</t>
  </si>
  <si>
    <t>泡瀬４丁目</t>
  </si>
  <si>
    <t>OE-02</t>
  </si>
  <si>
    <t>諸見里２丁目</t>
  </si>
  <si>
    <t>OI-07</t>
  </si>
  <si>
    <t>泡瀬５丁目</t>
  </si>
  <si>
    <t>OE-03</t>
  </si>
  <si>
    <t>諸見里３丁目</t>
  </si>
  <si>
    <t>OI-08</t>
  </si>
  <si>
    <t>泡瀬６丁目</t>
  </si>
  <si>
    <t>OC-04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</si>
</sst>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0" fillId="4" borderId="2" xfId="0" applyFill="1" applyBorder="1">
      <alignment vertical="center"/>
    </xf>
    <xf numFmtId="0" fontId="5" fillId="4" borderId="2" xfId="0" applyFont="1" applyFill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5" borderId="2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450272</xdr:colOff>
      <xdr:row>0</xdr:row>
      <xdr:rowOff>112568</xdr:rowOff>
    </xdr:from>
    <xdr:to>
      <xdr:col>14</xdr:col>
      <xdr:colOff>311727</xdr:colOff>
      <xdr:row>57</xdr:row>
      <xdr:rowOff>183885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80AABE-F0F3-E87E-8A4F-00F0EEEE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72" y="112568"/>
          <a:ext cx="10131137" cy="13891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5732-B1A5-4AD0-A3CB-93FD22A6E108}">
  <dimension ref="A28:O132"/>
  <sheetViews>
    <sheetView tabSelected="1" topLeftCell="A87" zoomScale="60" zoomScaleNormal="60" zoomScaleSheetLayoutView="115" workbookViewId="0">
      <selection activeCell="R114" sqref="R114"/>
    </sheetView>
  </sheetViews>
  <sheetFormatPr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.375" style="1" customWidth="1"/>
    <col min="13" max="16384" width="9" style="1"/>
  </cols>
  <sheetData>
    <row r="28" spans="1:15" ht="19.5" x14ac:dyDescent="0.4">
      <c r="K28" s="11"/>
      <c r="L28" s="11"/>
      <c r="M28" s="11"/>
      <c r="N28" s="11"/>
      <c r="O28" s="11"/>
    </row>
    <row r="29" spans="1:15" ht="19.5" x14ac:dyDescent="0.4">
      <c r="A29" s="11"/>
      <c r="B29" s="11"/>
      <c r="C29" s="11"/>
      <c r="D29" s="11"/>
      <c r="E29" s="11"/>
      <c r="F29" s="11"/>
      <c r="G29" s="25"/>
      <c r="H29" s="11"/>
      <c r="I29" s="11"/>
      <c r="J29" s="11"/>
      <c r="K29" s="11"/>
      <c r="L29" s="11"/>
    </row>
    <row r="30" spans="1:15" ht="19.5" x14ac:dyDescent="0.4">
      <c r="A30" s="11"/>
      <c r="B30" s="11"/>
      <c r="C30" s="11"/>
      <c r="D30" s="11"/>
      <c r="E30" s="11"/>
      <c r="F30" s="11"/>
      <c r="G30" s="25"/>
      <c r="H30" s="11"/>
      <c r="I30" s="11"/>
      <c r="J30" s="11"/>
      <c r="K30" s="11"/>
      <c r="L30" s="11"/>
    </row>
    <row r="31" spans="1:15" ht="19.5" x14ac:dyDescent="0.4">
      <c r="A31" s="26"/>
      <c r="B31" s="23"/>
      <c r="C31" s="23"/>
      <c r="D31" s="23"/>
      <c r="E31" s="23"/>
      <c r="F31" s="23"/>
      <c r="G31" s="23"/>
      <c r="H31" s="11"/>
      <c r="I31" s="26"/>
      <c r="J31" s="23"/>
      <c r="K31" s="23"/>
      <c r="L31" s="23"/>
      <c r="M31" s="23"/>
      <c r="N31" s="23"/>
      <c r="O31" s="23"/>
    </row>
    <row r="32" spans="1:15" ht="19.5" x14ac:dyDescent="0.4">
      <c r="B32" s="11"/>
      <c r="C32" s="11"/>
      <c r="D32" s="11"/>
      <c r="E32" s="11"/>
      <c r="F32" s="11"/>
      <c r="G32" s="11"/>
      <c r="H32" s="11"/>
      <c r="J32" s="13"/>
      <c r="K32" s="13"/>
      <c r="L32" s="13"/>
      <c r="M32" s="13"/>
      <c r="N32" s="13"/>
      <c r="O32" s="13"/>
    </row>
    <row r="33" spans="2:15" ht="19.5" x14ac:dyDescent="0.4">
      <c r="B33" s="11"/>
      <c r="C33" s="11"/>
      <c r="D33" s="11"/>
      <c r="E33" s="11"/>
      <c r="F33" s="11"/>
      <c r="G33" s="11"/>
      <c r="H33" s="11"/>
      <c r="J33" s="13"/>
      <c r="K33" s="13"/>
      <c r="L33" s="13"/>
      <c r="M33" s="13"/>
      <c r="N33" s="13"/>
      <c r="O33" s="13"/>
    </row>
    <row r="34" spans="2:15" ht="19.5" x14ac:dyDescent="0.4">
      <c r="B34" s="11"/>
      <c r="C34" s="11"/>
      <c r="D34" s="11"/>
      <c r="E34" s="11"/>
      <c r="F34" s="11"/>
      <c r="G34" s="11"/>
      <c r="H34" s="11"/>
      <c r="J34" s="13"/>
      <c r="K34" s="13"/>
      <c r="L34" s="13"/>
      <c r="M34" s="13"/>
      <c r="N34" s="13"/>
      <c r="O34" s="13"/>
    </row>
    <row r="35" spans="2:15" ht="19.5" x14ac:dyDescent="0.4">
      <c r="B35" s="11"/>
      <c r="C35" s="11"/>
      <c r="D35" s="11"/>
      <c r="E35" s="11"/>
      <c r="F35" s="11"/>
      <c r="G35" s="11"/>
      <c r="H35" s="11"/>
      <c r="J35" s="13"/>
      <c r="K35" s="13"/>
      <c r="L35" s="13"/>
      <c r="M35" s="13"/>
      <c r="N35" s="13"/>
      <c r="O35" s="13"/>
    </row>
    <row r="36" spans="2:15" ht="19.5" x14ac:dyDescent="0.4">
      <c r="B36" s="11"/>
      <c r="C36" s="11"/>
      <c r="D36" s="11"/>
      <c r="E36" s="11"/>
      <c r="F36" s="11"/>
      <c r="G36" s="11"/>
      <c r="H36" s="11"/>
      <c r="J36" s="13"/>
      <c r="K36" s="13"/>
      <c r="L36" s="13"/>
      <c r="M36" s="13"/>
      <c r="N36" s="13"/>
      <c r="O36" s="13"/>
    </row>
    <row r="37" spans="2:15" ht="19.5" x14ac:dyDescent="0.4">
      <c r="B37" s="11"/>
      <c r="C37" s="11"/>
      <c r="D37" s="11"/>
      <c r="E37" s="11"/>
      <c r="F37" s="11"/>
      <c r="G37" s="11"/>
      <c r="H37" s="11"/>
      <c r="J37" s="13"/>
      <c r="K37" s="13"/>
      <c r="L37" s="13"/>
      <c r="M37" s="13"/>
      <c r="N37" s="13"/>
      <c r="O37" s="13"/>
    </row>
    <row r="38" spans="2:15" ht="19.5" x14ac:dyDescent="0.4">
      <c r="B38" s="11"/>
      <c r="C38" s="11"/>
      <c r="D38" s="11"/>
      <c r="E38" s="11"/>
      <c r="F38" s="11"/>
      <c r="G38" s="11"/>
      <c r="H38" s="11"/>
      <c r="J38" s="13"/>
      <c r="K38" s="13"/>
      <c r="L38" s="13"/>
      <c r="M38" s="13"/>
      <c r="N38" s="13"/>
      <c r="O38" s="13"/>
    </row>
    <row r="39" spans="2:15" ht="19.5" x14ac:dyDescent="0.4">
      <c r="B39" s="11"/>
      <c r="C39" s="11"/>
      <c r="D39" s="11"/>
      <c r="E39" s="11"/>
      <c r="F39" s="11"/>
      <c r="G39" s="11"/>
      <c r="H39" s="11"/>
      <c r="J39" s="13"/>
      <c r="K39" s="13"/>
      <c r="L39" s="13"/>
      <c r="M39" s="13"/>
      <c r="N39" s="13"/>
      <c r="O39" s="13"/>
    </row>
    <row r="40" spans="2:15" ht="19.5" x14ac:dyDescent="0.4">
      <c r="B40" s="11"/>
      <c r="C40" s="11"/>
      <c r="D40" s="11"/>
      <c r="E40" s="11"/>
      <c r="F40" s="11"/>
      <c r="G40" s="11"/>
      <c r="H40" s="11"/>
      <c r="J40" s="13"/>
      <c r="K40" s="13"/>
      <c r="L40" s="13"/>
      <c r="M40" s="13"/>
      <c r="N40" s="13"/>
      <c r="O40" s="13"/>
    </row>
    <row r="41" spans="2:15" ht="19.5" x14ac:dyDescent="0.4">
      <c r="B41" s="11"/>
      <c r="C41" s="11"/>
      <c r="D41" s="11"/>
      <c r="E41" s="11"/>
      <c r="F41" s="11"/>
      <c r="G41" s="11"/>
      <c r="H41" s="11"/>
      <c r="J41" s="13"/>
      <c r="K41" s="13"/>
      <c r="L41" s="13"/>
      <c r="M41" s="13"/>
      <c r="N41" s="13"/>
      <c r="O41" s="13"/>
    </row>
    <row r="42" spans="2:15" ht="19.5" x14ac:dyDescent="0.4">
      <c r="B42" s="11"/>
      <c r="C42" s="11"/>
      <c r="D42" s="11"/>
      <c r="E42" s="11"/>
      <c r="F42" s="11"/>
      <c r="G42" s="11"/>
      <c r="H42" s="11"/>
      <c r="J42" s="13"/>
      <c r="K42" s="13"/>
      <c r="L42" s="13"/>
      <c r="M42" s="13"/>
      <c r="N42" s="13"/>
      <c r="O42" s="13"/>
    </row>
    <row r="43" spans="2:15" ht="19.5" x14ac:dyDescent="0.4">
      <c r="B43" s="11"/>
      <c r="C43" s="11"/>
      <c r="D43" s="11"/>
      <c r="E43" s="11"/>
      <c r="F43" s="11"/>
      <c r="G43" s="11"/>
      <c r="H43" s="11"/>
      <c r="J43" s="13"/>
      <c r="K43" s="13"/>
      <c r="L43" s="13"/>
      <c r="M43" s="13"/>
      <c r="N43" s="13"/>
      <c r="O43" s="13"/>
    </row>
    <row r="44" spans="2:15" ht="19.5" x14ac:dyDescent="0.4">
      <c r="B44" s="11"/>
      <c r="C44" s="11"/>
      <c r="D44" s="11"/>
      <c r="E44" s="11"/>
      <c r="F44" s="11"/>
      <c r="G44" s="11"/>
      <c r="H44" s="11"/>
      <c r="J44" s="13"/>
      <c r="K44" s="13"/>
      <c r="L44" s="13"/>
      <c r="M44" s="13"/>
      <c r="N44" s="13"/>
      <c r="O44" s="13"/>
    </row>
    <row r="45" spans="2:15" ht="19.5" x14ac:dyDescent="0.4">
      <c r="B45" s="11"/>
      <c r="C45" s="11"/>
      <c r="D45" s="11"/>
      <c r="E45" s="11"/>
      <c r="F45" s="11"/>
      <c r="G45" s="11"/>
      <c r="H45" s="11"/>
      <c r="J45" s="13"/>
      <c r="K45" s="13"/>
      <c r="L45" s="13"/>
      <c r="M45" s="13"/>
      <c r="N45" s="13"/>
      <c r="O45" s="13"/>
    </row>
    <row r="46" spans="2:15" ht="19.5" x14ac:dyDescent="0.4">
      <c r="B46" s="11"/>
      <c r="C46" s="11"/>
      <c r="D46" s="11"/>
      <c r="E46" s="11"/>
      <c r="F46" s="11"/>
      <c r="G46" s="11"/>
      <c r="H46" s="11"/>
      <c r="J46" s="13"/>
      <c r="K46" s="13"/>
      <c r="L46" s="13"/>
      <c r="M46" s="13"/>
      <c r="N46" s="13"/>
      <c r="O46" s="13"/>
    </row>
    <row r="47" spans="2:15" ht="19.5" x14ac:dyDescent="0.4">
      <c r="B47" s="11"/>
      <c r="C47" s="11"/>
      <c r="D47" s="11"/>
      <c r="E47" s="11"/>
      <c r="F47" s="11"/>
      <c r="G47" s="11"/>
      <c r="H47" s="11"/>
      <c r="J47" s="13"/>
      <c r="K47" s="13"/>
      <c r="L47" s="13"/>
      <c r="M47" s="13"/>
      <c r="N47" s="13"/>
      <c r="O47" s="13"/>
    </row>
    <row r="48" spans="2:15" ht="19.5" x14ac:dyDescent="0.4">
      <c r="B48" s="11"/>
      <c r="C48" s="11"/>
      <c r="D48" s="11"/>
      <c r="E48" s="11"/>
      <c r="F48" s="11"/>
      <c r="G48" s="11"/>
      <c r="H48" s="11"/>
      <c r="J48" s="13"/>
      <c r="K48" s="13"/>
      <c r="L48" s="13"/>
      <c r="M48" s="13"/>
      <c r="N48" s="13"/>
      <c r="O48" s="13"/>
    </row>
    <row r="49" spans="1:15" ht="19.5" x14ac:dyDescent="0.4">
      <c r="B49" s="11"/>
      <c r="C49" s="11"/>
      <c r="D49" s="11"/>
      <c r="E49" s="11"/>
      <c r="F49" s="11"/>
      <c r="G49" s="11"/>
      <c r="H49" s="11"/>
      <c r="J49" s="13"/>
      <c r="K49" s="13"/>
      <c r="L49" s="13"/>
      <c r="M49" s="13"/>
      <c r="N49" s="13"/>
      <c r="O49" s="13"/>
    </row>
    <row r="50" spans="1:15" ht="19.5" x14ac:dyDescent="0.4">
      <c r="B50" s="11"/>
      <c r="C50" s="11"/>
      <c r="D50" s="11"/>
      <c r="E50" s="11"/>
      <c r="F50" s="11"/>
      <c r="G50" s="11"/>
      <c r="H50" s="11"/>
      <c r="J50" s="13"/>
      <c r="K50" s="13"/>
      <c r="L50" s="13"/>
      <c r="M50" s="13"/>
      <c r="N50" s="13"/>
      <c r="O50" s="13"/>
    </row>
    <row r="51" spans="1:15" ht="19.5" x14ac:dyDescent="0.4">
      <c r="B51" s="11"/>
      <c r="C51" s="11"/>
      <c r="D51" s="11"/>
      <c r="E51" s="11"/>
      <c r="F51" s="11"/>
      <c r="G51" s="11"/>
      <c r="H51" s="11"/>
      <c r="J51" s="13"/>
      <c r="K51" s="13"/>
      <c r="L51" s="13"/>
      <c r="M51" s="13"/>
      <c r="N51" s="13"/>
      <c r="O51" s="13"/>
    </row>
    <row r="52" spans="1:15" ht="19.5" x14ac:dyDescent="0.4">
      <c r="B52" s="11"/>
      <c r="C52" s="11"/>
      <c r="D52" s="11"/>
      <c r="E52" s="11"/>
      <c r="F52" s="11"/>
      <c r="G52" s="11"/>
      <c r="H52" s="11"/>
      <c r="J52" s="13"/>
      <c r="K52" s="13"/>
      <c r="L52" s="13"/>
      <c r="M52" s="13"/>
      <c r="N52" s="13"/>
      <c r="O52" s="13"/>
    </row>
    <row r="53" spans="1:15" ht="19.5" x14ac:dyDescent="0.4">
      <c r="B53" s="11"/>
      <c r="C53" s="11"/>
      <c r="D53" s="11"/>
      <c r="E53" s="11"/>
      <c r="F53" s="11"/>
      <c r="G53" s="11"/>
      <c r="H53" s="11"/>
      <c r="J53" s="13"/>
      <c r="K53" s="13"/>
      <c r="L53" s="13"/>
      <c r="M53" s="13"/>
      <c r="N53" s="13"/>
      <c r="O53" s="13"/>
    </row>
    <row r="54" spans="1:15" ht="19.5" x14ac:dyDescent="0.4">
      <c r="B54" s="11"/>
      <c r="C54" s="11"/>
      <c r="D54" s="11"/>
      <c r="E54" s="11"/>
      <c r="F54" s="11"/>
      <c r="G54" s="11"/>
      <c r="H54" s="11"/>
      <c r="J54" s="13"/>
      <c r="K54" s="13"/>
      <c r="L54" s="13"/>
      <c r="M54" s="13"/>
      <c r="N54" s="13"/>
      <c r="O54" s="13"/>
    </row>
    <row r="55" spans="1:15" ht="19.5" x14ac:dyDescent="0.4">
      <c r="B55" s="11"/>
      <c r="C55" s="11"/>
      <c r="D55" s="11"/>
      <c r="E55" s="11"/>
      <c r="F55" s="11"/>
      <c r="G55" s="11"/>
      <c r="H55" s="11"/>
      <c r="J55" s="13"/>
      <c r="K55" s="13"/>
      <c r="L55" s="13"/>
      <c r="M55" s="13"/>
      <c r="N55" s="13"/>
      <c r="O55" s="13"/>
    </row>
    <row r="56" spans="1:15" ht="19.5" x14ac:dyDescent="0.4">
      <c r="B56" s="11"/>
      <c r="C56" s="11"/>
      <c r="D56" s="11"/>
      <c r="E56" s="11"/>
      <c r="F56" s="11"/>
      <c r="G56" s="11"/>
      <c r="H56" s="11"/>
      <c r="J56" s="13"/>
      <c r="K56" s="13"/>
      <c r="L56" s="13"/>
      <c r="M56" s="13"/>
      <c r="N56" s="13"/>
      <c r="O56" s="13"/>
    </row>
    <row r="57" spans="1:15" ht="19.5" x14ac:dyDescent="0.4">
      <c r="A57" s="11"/>
      <c r="B57" s="13"/>
      <c r="C57" s="13"/>
      <c r="D57" s="13"/>
      <c r="E57" s="13"/>
      <c r="F57" s="13"/>
      <c r="G57" s="13"/>
      <c r="J57" s="13"/>
      <c r="K57" s="13"/>
      <c r="L57" s="13"/>
      <c r="M57" s="13"/>
      <c r="N57" s="13"/>
      <c r="O57" s="13"/>
    </row>
    <row r="58" spans="1:15" ht="19.5" x14ac:dyDescent="0.4">
      <c r="B58" s="13"/>
      <c r="C58" s="13"/>
      <c r="D58" s="13"/>
      <c r="E58" s="13"/>
      <c r="F58" s="13"/>
      <c r="G58" s="13"/>
      <c r="J58" s="13"/>
      <c r="K58" s="13"/>
      <c r="L58" s="13"/>
      <c r="M58" s="13"/>
      <c r="N58" s="13"/>
      <c r="O58" s="13"/>
    </row>
    <row r="59" spans="1:15" ht="19.5" x14ac:dyDescent="0.4">
      <c r="H59" s="11"/>
      <c r="J59" s="13"/>
      <c r="K59" s="2">
        <v>45986</v>
      </c>
      <c r="M59" s="29" t="s">
        <v>0</v>
      </c>
      <c r="N59" s="29"/>
      <c r="O59" s="29"/>
    </row>
    <row r="60" spans="1:15" ht="19.5" x14ac:dyDescent="0.4">
      <c r="J60" s="3" t="s">
        <v>1</v>
      </c>
      <c r="K60" s="4" t="s">
        <v>2</v>
      </c>
      <c r="L60" s="5" t="s">
        <v>3</v>
      </c>
      <c r="M60" s="5" t="s">
        <v>4</v>
      </c>
      <c r="N60" s="5" t="s">
        <v>5</v>
      </c>
      <c r="O60" s="5" t="s">
        <v>6</v>
      </c>
    </row>
    <row r="61" spans="1:15" ht="19.5" x14ac:dyDescent="0.4">
      <c r="K61" s="6" t="s">
        <v>7</v>
      </c>
      <c r="L61" s="17">
        <f>SUM(D64:D131,L64:L131)</f>
        <v>0</v>
      </c>
      <c r="M61" s="16">
        <f>SUM(E64:E131,M64:M131)</f>
        <v>46450</v>
      </c>
      <c r="N61" s="16">
        <f t="shared" ref="N61:O61" si="0">SUM(F64:F131,N64:N131)</f>
        <v>27550</v>
      </c>
      <c r="O61" s="16">
        <f t="shared" si="0"/>
        <v>18950</v>
      </c>
    </row>
    <row r="62" spans="1:15" ht="19.5" x14ac:dyDescent="0.4">
      <c r="A62" s="8" t="s">
        <v>8</v>
      </c>
      <c r="I62" s="8" t="s">
        <v>8</v>
      </c>
      <c r="K62" s="11"/>
      <c r="L62" s="9" t="s">
        <v>9</v>
      </c>
      <c r="M62" s="22"/>
      <c r="N62" s="22"/>
      <c r="O62" s="22"/>
    </row>
    <row r="63" spans="1:15" ht="19.5" x14ac:dyDescent="0.4">
      <c r="A63" s="10" t="s">
        <v>10</v>
      </c>
      <c r="B63" s="5" t="s">
        <v>11</v>
      </c>
      <c r="C63" s="5" t="s">
        <v>12</v>
      </c>
      <c r="D63" s="5" t="s">
        <v>3</v>
      </c>
      <c r="E63" s="5" t="s">
        <v>4</v>
      </c>
      <c r="F63" s="5" t="s">
        <v>5</v>
      </c>
      <c r="G63" s="5" t="s">
        <v>6</v>
      </c>
      <c r="H63" s="11"/>
      <c r="I63" s="10" t="s">
        <v>10</v>
      </c>
      <c r="J63" s="5" t="s">
        <v>11</v>
      </c>
      <c r="K63" s="5" t="s">
        <v>12</v>
      </c>
      <c r="L63" s="5" t="s">
        <v>3</v>
      </c>
      <c r="M63" s="5" t="s">
        <v>4</v>
      </c>
      <c r="N63" s="5" t="s">
        <v>5</v>
      </c>
      <c r="O63" s="5" t="s">
        <v>6</v>
      </c>
    </row>
    <row r="64" spans="1:15" ht="19.5" x14ac:dyDescent="0.4">
      <c r="A64" s="12"/>
      <c r="B64" s="14" t="s">
        <v>13</v>
      </c>
      <c r="C64" s="15" t="s">
        <v>14</v>
      </c>
      <c r="D64" s="7">
        <f>IF(A64=1,IF($K$60="戸建",G64,IF($K$60="集合",F64,E64)),0)</f>
        <v>0</v>
      </c>
      <c r="E64" s="18">
        <f>F64+G64</f>
        <v>210</v>
      </c>
      <c r="F64" s="18">
        <v>50</v>
      </c>
      <c r="G64" s="18">
        <v>160</v>
      </c>
      <c r="H64" s="11"/>
      <c r="I64" s="12"/>
      <c r="J64" s="14" t="s">
        <v>15</v>
      </c>
      <c r="K64" s="15" t="s">
        <v>16</v>
      </c>
      <c r="L64" s="7">
        <f>IF(I64=1,IF($K$60="戸建",O64,IF($K$60="集合",N64,M64)),0)</f>
        <v>0</v>
      </c>
      <c r="M64" s="16">
        <f>N64+O64</f>
        <v>100</v>
      </c>
      <c r="N64" s="16">
        <v>70</v>
      </c>
      <c r="O64" s="16">
        <v>30</v>
      </c>
    </row>
    <row r="65" spans="1:15" ht="19.5" x14ac:dyDescent="0.4">
      <c r="A65" s="12"/>
      <c r="B65" s="14" t="s">
        <v>17</v>
      </c>
      <c r="C65" s="15" t="s">
        <v>18</v>
      </c>
      <c r="D65" s="7">
        <f t="shared" ref="D65:D128" si="1">IF(A65=1,IF($K$60="戸建",G65,IF($K$60="集合",F65,E65)),0)</f>
        <v>0</v>
      </c>
      <c r="E65" s="18">
        <f t="shared" ref="E65:E128" si="2">F65+G65</f>
        <v>190</v>
      </c>
      <c r="F65" s="18">
        <v>70</v>
      </c>
      <c r="G65" s="18">
        <v>120</v>
      </c>
      <c r="H65" s="11"/>
      <c r="I65" s="12"/>
      <c r="J65" s="21" t="s">
        <v>19</v>
      </c>
      <c r="K65" s="20" t="s">
        <v>20</v>
      </c>
      <c r="L65" s="7">
        <f t="shared" ref="L65:L128" si="3">IF(I65=1,IF($K$60="戸建",O65,IF($K$60="集合",N65,M65)),0)</f>
        <v>0</v>
      </c>
      <c r="M65" s="16">
        <f t="shared" ref="M65:M125" si="4">N65+O65</f>
        <v>720</v>
      </c>
      <c r="N65" s="19">
        <v>420</v>
      </c>
      <c r="O65" s="19">
        <v>300</v>
      </c>
    </row>
    <row r="66" spans="1:15" ht="19.5" x14ac:dyDescent="0.4">
      <c r="A66" s="12"/>
      <c r="B66" s="14" t="s">
        <v>21</v>
      </c>
      <c r="C66" s="15" t="s">
        <v>22</v>
      </c>
      <c r="D66" s="7">
        <f t="shared" si="1"/>
        <v>0</v>
      </c>
      <c r="E66" s="18">
        <f t="shared" si="2"/>
        <v>260</v>
      </c>
      <c r="F66" s="18">
        <v>230</v>
      </c>
      <c r="G66" s="18">
        <v>30</v>
      </c>
      <c r="H66" s="11"/>
      <c r="I66" s="12"/>
      <c r="J66" s="21" t="s">
        <v>23</v>
      </c>
      <c r="K66" s="20" t="s">
        <v>24</v>
      </c>
      <c r="L66" s="7">
        <f t="shared" si="3"/>
        <v>0</v>
      </c>
      <c r="M66" s="16">
        <f t="shared" si="4"/>
        <v>320</v>
      </c>
      <c r="N66" s="19">
        <v>210</v>
      </c>
      <c r="O66" s="19">
        <v>110</v>
      </c>
    </row>
    <row r="67" spans="1:15" ht="19.5" x14ac:dyDescent="0.4">
      <c r="A67" s="12"/>
      <c r="B67" s="14" t="s">
        <v>25</v>
      </c>
      <c r="C67" s="15" t="s">
        <v>26</v>
      </c>
      <c r="D67" s="7">
        <f t="shared" si="1"/>
        <v>0</v>
      </c>
      <c r="E67" s="18">
        <f t="shared" si="2"/>
        <v>70</v>
      </c>
      <c r="F67" s="18">
        <v>10</v>
      </c>
      <c r="G67" s="18">
        <v>60</v>
      </c>
      <c r="H67" s="11"/>
      <c r="I67" s="12"/>
      <c r="J67" s="21" t="s">
        <v>27</v>
      </c>
      <c r="K67" s="20" t="s">
        <v>28</v>
      </c>
      <c r="L67" s="7">
        <f t="shared" si="3"/>
        <v>0</v>
      </c>
      <c r="M67" s="16">
        <f t="shared" si="4"/>
        <v>290</v>
      </c>
      <c r="N67" s="19">
        <v>220</v>
      </c>
      <c r="O67" s="19">
        <v>70</v>
      </c>
    </row>
    <row r="68" spans="1:15" ht="19.5" x14ac:dyDescent="0.4">
      <c r="A68" s="30"/>
      <c r="B68" s="14" t="s">
        <v>29</v>
      </c>
      <c r="C68" s="15" t="s">
        <v>30</v>
      </c>
      <c r="D68" s="7">
        <f t="shared" si="1"/>
        <v>0</v>
      </c>
      <c r="E68" s="18">
        <f t="shared" si="2"/>
        <v>130</v>
      </c>
      <c r="F68" s="18">
        <v>100</v>
      </c>
      <c r="G68" s="18">
        <v>30</v>
      </c>
      <c r="H68" s="11"/>
      <c r="I68" s="12"/>
      <c r="J68" s="21" t="s">
        <v>31</v>
      </c>
      <c r="K68" s="20" t="s">
        <v>32</v>
      </c>
      <c r="L68" s="7">
        <f t="shared" si="3"/>
        <v>0</v>
      </c>
      <c r="M68" s="16">
        <f t="shared" si="4"/>
        <v>230</v>
      </c>
      <c r="N68" s="19">
        <v>120</v>
      </c>
      <c r="O68" s="19">
        <v>110</v>
      </c>
    </row>
    <row r="69" spans="1:15" ht="19.5" x14ac:dyDescent="0.4">
      <c r="A69" s="30"/>
      <c r="B69" s="14" t="s">
        <v>33</v>
      </c>
      <c r="C69" s="15" t="s">
        <v>34</v>
      </c>
      <c r="D69" s="28">
        <f t="shared" si="1"/>
        <v>0</v>
      </c>
      <c r="E69" s="18">
        <v>350</v>
      </c>
      <c r="F69" s="18">
        <v>280</v>
      </c>
      <c r="G69" s="18">
        <v>90</v>
      </c>
      <c r="H69" s="11"/>
      <c r="I69" s="12"/>
      <c r="J69" s="21" t="s">
        <v>35</v>
      </c>
      <c r="K69" s="20" t="s">
        <v>36</v>
      </c>
      <c r="L69" s="7">
        <f t="shared" si="3"/>
        <v>0</v>
      </c>
      <c r="M69" s="16">
        <f t="shared" si="4"/>
        <v>180</v>
      </c>
      <c r="N69" s="19">
        <v>60</v>
      </c>
      <c r="O69" s="19">
        <v>120</v>
      </c>
    </row>
    <row r="70" spans="1:15" ht="19.5" x14ac:dyDescent="0.4">
      <c r="A70" s="30"/>
      <c r="B70" s="14" t="s">
        <v>37</v>
      </c>
      <c r="C70" s="15" t="s">
        <v>38</v>
      </c>
      <c r="D70" s="7">
        <f t="shared" si="1"/>
        <v>0</v>
      </c>
      <c r="E70" s="18">
        <f t="shared" si="2"/>
        <v>440</v>
      </c>
      <c r="F70" s="18">
        <v>230</v>
      </c>
      <c r="G70" s="18">
        <v>210</v>
      </c>
      <c r="H70" s="11"/>
      <c r="I70" s="12"/>
      <c r="J70" s="21" t="s">
        <v>39</v>
      </c>
      <c r="K70" s="20" t="s">
        <v>40</v>
      </c>
      <c r="L70" s="7">
        <f t="shared" si="3"/>
        <v>0</v>
      </c>
      <c r="M70" s="16">
        <f t="shared" si="4"/>
        <v>470</v>
      </c>
      <c r="N70" s="19">
        <v>250</v>
      </c>
      <c r="O70" s="19">
        <v>220</v>
      </c>
    </row>
    <row r="71" spans="1:15" ht="19.5" x14ac:dyDescent="0.4">
      <c r="A71" s="30"/>
      <c r="B71" s="14" t="s">
        <v>41</v>
      </c>
      <c r="C71" s="15" t="s">
        <v>42</v>
      </c>
      <c r="D71" s="7">
        <f t="shared" si="1"/>
        <v>0</v>
      </c>
      <c r="E71" s="18">
        <f t="shared" si="2"/>
        <v>490</v>
      </c>
      <c r="F71" s="18">
        <v>360</v>
      </c>
      <c r="G71" s="18">
        <v>130</v>
      </c>
      <c r="H71" s="11"/>
      <c r="I71" s="12"/>
      <c r="J71" s="21" t="s">
        <v>43</v>
      </c>
      <c r="K71" s="20" t="s">
        <v>44</v>
      </c>
      <c r="L71" s="7">
        <f t="shared" si="3"/>
        <v>0</v>
      </c>
      <c r="M71" s="16">
        <f t="shared" si="4"/>
        <v>420</v>
      </c>
      <c r="N71" s="19">
        <v>280</v>
      </c>
      <c r="O71" s="19">
        <v>140</v>
      </c>
    </row>
    <row r="72" spans="1:15" ht="19.5" x14ac:dyDescent="0.4">
      <c r="A72" s="30"/>
      <c r="B72" s="14" t="s">
        <v>45</v>
      </c>
      <c r="C72" s="15" t="s">
        <v>46</v>
      </c>
      <c r="D72" s="28">
        <f t="shared" si="1"/>
        <v>0</v>
      </c>
      <c r="E72" s="18">
        <v>450</v>
      </c>
      <c r="F72" s="18">
        <v>170</v>
      </c>
      <c r="G72" s="18">
        <v>280</v>
      </c>
      <c r="H72" s="11"/>
      <c r="I72" s="12"/>
      <c r="J72" s="21" t="s">
        <v>47</v>
      </c>
      <c r="K72" s="20" t="s">
        <v>48</v>
      </c>
      <c r="L72" s="7">
        <f t="shared" si="3"/>
        <v>0</v>
      </c>
      <c r="M72" s="16">
        <f t="shared" si="4"/>
        <v>360</v>
      </c>
      <c r="N72" s="19">
        <v>250</v>
      </c>
      <c r="O72" s="19">
        <v>110</v>
      </c>
    </row>
    <row r="73" spans="1:15" ht="19.5" x14ac:dyDescent="0.4">
      <c r="A73" s="30"/>
      <c r="B73" s="14" t="s">
        <v>49</v>
      </c>
      <c r="C73" s="15" t="s">
        <v>50</v>
      </c>
      <c r="D73" s="7">
        <f t="shared" si="1"/>
        <v>0</v>
      </c>
      <c r="E73" s="18">
        <f t="shared" si="2"/>
        <v>320</v>
      </c>
      <c r="F73" s="18">
        <v>170</v>
      </c>
      <c r="G73" s="18">
        <v>150</v>
      </c>
      <c r="H73" s="11"/>
      <c r="I73" s="12"/>
      <c r="J73" s="21" t="s">
        <v>51</v>
      </c>
      <c r="K73" s="20" t="s">
        <v>52</v>
      </c>
      <c r="L73" s="7">
        <f t="shared" si="3"/>
        <v>0</v>
      </c>
      <c r="M73" s="16">
        <f t="shared" si="4"/>
        <v>410</v>
      </c>
      <c r="N73" s="19">
        <v>300</v>
      </c>
      <c r="O73" s="19">
        <v>110</v>
      </c>
    </row>
    <row r="74" spans="1:15" ht="19.5" x14ac:dyDescent="0.4">
      <c r="A74" s="30"/>
      <c r="B74" s="14" t="s">
        <v>53</v>
      </c>
      <c r="C74" s="15" t="s">
        <v>54</v>
      </c>
      <c r="D74" s="28">
        <f t="shared" si="1"/>
        <v>0</v>
      </c>
      <c r="E74" s="18">
        <v>250</v>
      </c>
      <c r="F74" s="18">
        <v>130</v>
      </c>
      <c r="G74" s="18">
        <v>120</v>
      </c>
      <c r="H74" s="11"/>
      <c r="I74" s="12"/>
      <c r="J74" s="21" t="s">
        <v>55</v>
      </c>
      <c r="K74" s="20" t="s">
        <v>56</v>
      </c>
      <c r="L74" s="7">
        <f t="shared" si="3"/>
        <v>0</v>
      </c>
      <c r="M74" s="16">
        <f t="shared" si="4"/>
        <v>130</v>
      </c>
      <c r="N74" s="19">
        <v>30</v>
      </c>
      <c r="O74" s="19">
        <v>100</v>
      </c>
    </row>
    <row r="75" spans="1:15" ht="19.5" x14ac:dyDescent="0.4">
      <c r="A75" s="30"/>
      <c r="B75" s="14" t="s">
        <v>57</v>
      </c>
      <c r="C75" s="15" t="s">
        <v>58</v>
      </c>
      <c r="D75" s="7">
        <f t="shared" si="1"/>
        <v>0</v>
      </c>
      <c r="E75" s="18">
        <f t="shared" si="2"/>
        <v>30</v>
      </c>
      <c r="F75" s="18">
        <v>10</v>
      </c>
      <c r="G75" s="18">
        <v>20</v>
      </c>
      <c r="H75" s="11"/>
      <c r="I75" s="12"/>
      <c r="J75" s="21" t="s">
        <v>59</v>
      </c>
      <c r="K75" s="20" t="s">
        <v>60</v>
      </c>
      <c r="L75" s="7">
        <f t="shared" si="3"/>
        <v>0</v>
      </c>
      <c r="M75" s="16">
        <f t="shared" si="4"/>
        <v>310</v>
      </c>
      <c r="N75" s="19">
        <v>250</v>
      </c>
      <c r="O75" s="19">
        <v>60</v>
      </c>
    </row>
    <row r="76" spans="1:15" ht="19.5" x14ac:dyDescent="0.4">
      <c r="A76" s="30"/>
      <c r="B76" s="14" t="s">
        <v>61</v>
      </c>
      <c r="C76" s="15" t="s">
        <v>62</v>
      </c>
      <c r="D76" s="7">
        <f t="shared" si="1"/>
        <v>0</v>
      </c>
      <c r="E76" s="18">
        <f t="shared" si="2"/>
        <v>220</v>
      </c>
      <c r="F76" s="18">
        <v>60</v>
      </c>
      <c r="G76" s="18">
        <v>160</v>
      </c>
      <c r="H76" s="11"/>
      <c r="I76" s="12"/>
      <c r="J76" s="21" t="s">
        <v>63</v>
      </c>
      <c r="K76" s="20" t="s">
        <v>64</v>
      </c>
      <c r="L76" s="7">
        <f t="shared" si="3"/>
        <v>0</v>
      </c>
      <c r="M76" s="16">
        <f t="shared" si="4"/>
        <v>490</v>
      </c>
      <c r="N76" s="19">
        <v>360</v>
      </c>
      <c r="O76" s="19">
        <v>130</v>
      </c>
    </row>
    <row r="77" spans="1:15" ht="19.5" x14ac:dyDescent="0.4">
      <c r="A77" s="30"/>
      <c r="B77" s="14" t="s">
        <v>65</v>
      </c>
      <c r="C77" s="15" t="s">
        <v>66</v>
      </c>
      <c r="D77" s="7">
        <f t="shared" si="1"/>
        <v>0</v>
      </c>
      <c r="E77" s="18">
        <f t="shared" si="2"/>
        <v>320</v>
      </c>
      <c r="F77" s="18">
        <v>220</v>
      </c>
      <c r="G77" s="18">
        <v>100</v>
      </c>
      <c r="H77" s="11"/>
      <c r="I77" s="12"/>
      <c r="J77" s="21" t="s">
        <v>67</v>
      </c>
      <c r="K77" s="20" t="s">
        <v>68</v>
      </c>
      <c r="L77" s="7">
        <f t="shared" si="3"/>
        <v>0</v>
      </c>
      <c r="M77" s="16">
        <f t="shared" si="4"/>
        <v>410</v>
      </c>
      <c r="N77" s="19">
        <v>220</v>
      </c>
      <c r="O77" s="19">
        <v>190</v>
      </c>
    </row>
    <row r="78" spans="1:15" ht="19.5" x14ac:dyDescent="0.4">
      <c r="A78" s="30"/>
      <c r="B78" s="14" t="s">
        <v>69</v>
      </c>
      <c r="C78" s="15" t="s">
        <v>70</v>
      </c>
      <c r="D78" s="7">
        <f t="shared" si="1"/>
        <v>0</v>
      </c>
      <c r="E78" s="18">
        <f t="shared" si="2"/>
        <v>490</v>
      </c>
      <c r="F78" s="18">
        <v>320</v>
      </c>
      <c r="G78" s="18">
        <v>170</v>
      </c>
      <c r="H78" s="11"/>
      <c r="I78" s="12"/>
      <c r="J78" s="21" t="s">
        <v>71</v>
      </c>
      <c r="K78" s="20" t="s">
        <v>72</v>
      </c>
      <c r="L78" s="7">
        <f t="shared" si="3"/>
        <v>0</v>
      </c>
      <c r="M78" s="16">
        <f t="shared" si="4"/>
        <v>150</v>
      </c>
      <c r="N78" s="19">
        <v>90</v>
      </c>
      <c r="O78" s="19">
        <v>60</v>
      </c>
    </row>
    <row r="79" spans="1:15" ht="19.5" x14ac:dyDescent="0.4">
      <c r="A79" s="30"/>
      <c r="B79" s="14" t="s">
        <v>73</v>
      </c>
      <c r="C79" s="15" t="s">
        <v>74</v>
      </c>
      <c r="D79" s="7">
        <f t="shared" si="1"/>
        <v>0</v>
      </c>
      <c r="E79" s="18">
        <f t="shared" si="2"/>
        <v>230</v>
      </c>
      <c r="F79" s="18">
        <v>130</v>
      </c>
      <c r="G79" s="18">
        <v>100</v>
      </c>
      <c r="H79" s="11"/>
      <c r="I79" s="12"/>
      <c r="J79" s="21" t="s">
        <v>75</v>
      </c>
      <c r="K79" s="20" t="s">
        <v>76</v>
      </c>
      <c r="L79" s="7">
        <f t="shared" si="3"/>
        <v>0</v>
      </c>
      <c r="M79" s="16">
        <f t="shared" si="4"/>
        <v>210</v>
      </c>
      <c r="N79" s="19">
        <v>90</v>
      </c>
      <c r="O79" s="19">
        <v>120</v>
      </c>
    </row>
    <row r="80" spans="1:15" ht="19.5" x14ac:dyDescent="0.4">
      <c r="A80" s="30"/>
      <c r="B80" s="14" t="s">
        <v>77</v>
      </c>
      <c r="C80" s="15" t="s">
        <v>78</v>
      </c>
      <c r="D80" s="28">
        <f t="shared" si="1"/>
        <v>0</v>
      </c>
      <c r="E80" s="18">
        <v>370</v>
      </c>
      <c r="F80" s="18">
        <v>270</v>
      </c>
      <c r="G80" s="18">
        <v>100</v>
      </c>
      <c r="H80" s="11"/>
      <c r="I80" s="12"/>
      <c r="J80" s="21" t="s">
        <v>79</v>
      </c>
      <c r="K80" s="20" t="s">
        <v>80</v>
      </c>
      <c r="L80" s="7">
        <f t="shared" si="3"/>
        <v>0</v>
      </c>
      <c r="M80" s="16">
        <f t="shared" si="4"/>
        <v>350</v>
      </c>
      <c r="N80" s="19">
        <v>150</v>
      </c>
      <c r="O80" s="19">
        <v>200</v>
      </c>
    </row>
    <row r="81" spans="1:15" ht="19.5" x14ac:dyDescent="0.4">
      <c r="A81" s="30"/>
      <c r="B81" s="14" t="s">
        <v>81</v>
      </c>
      <c r="C81" s="15" t="s">
        <v>82</v>
      </c>
      <c r="D81" s="7">
        <f t="shared" si="1"/>
        <v>0</v>
      </c>
      <c r="E81" s="18">
        <f t="shared" si="2"/>
        <v>380</v>
      </c>
      <c r="F81" s="18">
        <v>180</v>
      </c>
      <c r="G81" s="18">
        <v>200</v>
      </c>
      <c r="H81" s="11"/>
      <c r="I81" s="12"/>
      <c r="J81" s="21" t="s">
        <v>83</v>
      </c>
      <c r="K81" s="20" t="s">
        <v>84</v>
      </c>
      <c r="L81" s="7">
        <f t="shared" si="3"/>
        <v>0</v>
      </c>
      <c r="M81" s="16">
        <f t="shared" si="4"/>
        <v>390</v>
      </c>
      <c r="N81" s="19">
        <v>120</v>
      </c>
      <c r="O81" s="19">
        <v>270</v>
      </c>
    </row>
    <row r="82" spans="1:15" ht="19.5" x14ac:dyDescent="0.4">
      <c r="A82" s="30"/>
      <c r="B82" s="14" t="s">
        <v>85</v>
      </c>
      <c r="C82" s="15" t="s">
        <v>86</v>
      </c>
      <c r="D82" s="28">
        <f t="shared" si="1"/>
        <v>0</v>
      </c>
      <c r="E82" s="18">
        <v>170</v>
      </c>
      <c r="F82" s="18">
        <v>10</v>
      </c>
      <c r="G82" s="18">
        <v>180</v>
      </c>
      <c r="H82" s="11"/>
      <c r="I82" s="12"/>
      <c r="J82" s="21" t="s">
        <v>87</v>
      </c>
      <c r="K82" s="20" t="s">
        <v>88</v>
      </c>
      <c r="L82" s="7">
        <f t="shared" si="3"/>
        <v>0</v>
      </c>
      <c r="M82" s="16">
        <f t="shared" si="4"/>
        <v>260</v>
      </c>
      <c r="N82" s="19">
        <v>130</v>
      </c>
      <c r="O82" s="19">
        <v>130</v>
      </c>
    </row>
    <row r="83" spans="1:15" ht="19.5" x14ac:dyDescent="0.4">
      <c r="A83" s="30"/>
      <c r="B83" s="14" t="s">
        <v>89</v>
      </c>
      <c r="C83" s="15" t="s">
        <v>90</v>
      </c>
      <c r="D83" s="28">
        <f t="shared" si="1"/>
        <v>0</v>
      </c>
      <c r="E83" s="18">
        <v>190</v>
      </c>
      <c r="F83" s="18">
        <v>50</v>
      </c>
      <c r="G83" s="18">
        <v>140</v>
      </c>
      <c r="H83" s="11"/>
      <c r="I83" s="12"/>
      <c r="J83" s="21" t="s">
        <v>91</v>
      </c>
      <c r="K83" s="20" t="s">
        <v>92</v>
      </c>
      <c r="L83" s="7">
        <f t="shared" si="3"/>
        <v>0</v>
      </c>
      <c r="M83" s="16">
        <f t="shared" si="4"/>
        <v>260</v>
      </c>
      <c r="N83" s="19">
        <v>160</v>
      </c>
      <c r="O83" s="19">
        <v>100</v>
      </c>
    </row>
    <row r="84" spans="1:15" ht="19.5" x14ac:dyDescent="0.4">
      <c r="A84" s="30"/>
      <c r="B84" s="14" t="s">
        <v>93</v>
      </c>
      <c r="C84" s="15" t="s">
        <v>94</v>
      </c>
      <c r="D84" s="7">
        <f t="shared" si="1"/>
        <v>0</v>
      </c>
      <c r="E84" s="18">
        <f t="shared" si="2"/>
        <v>190</v>
      </c>
      <c r="F84" s="18">
        <v>60</v>
      </c>
      <c r="G84" s="18">
        <v>130</v>
      </c>
      <c r="H84" s="11"/>
      <c r="I84" s="12"/>
      <c r="J84" s="21" t="s">
        <v>95</v>
      </c>
      <c r="K84" s="20" t="s">
        <v>96</v>
      </c>
      <c r="L84" s="7">
        <f t="shared" si="3"/>
        <v>0</v>
      </c>
      <c r="M84" s="16">
        <f t="shared" si="4"/>
        <v>110</v>
      </c>
      <c r="N84" s="19">
        <v>60</v>
      </c>
      <c r="O84" s="19">
        <v>50</v>
      </c>
    </row>
    <row r="85" spans="1:15" ht="19.5" x14ac:dyDescent="0.4">
      <c r="A85" s="30"/>
      <c r="B85" s="14" t="s">
        <v>97</v>
      </c>
      <c r="C85" s="15" t="s">
        <v>98</v>
      </c>
      <c r="D85" s="7">
        <f t="shared" si="1"/>
        <v>0</v>
      </c>
      <c r="E85" s="18">
        <f t="shared" si="2"/>
        <v>250</v>
      </c>
      <c r="F85" s="18">
        <v>160</v>
      </c>
      <c r="G85" s="18">
        <v>90</v>
      </c>
      <c r="H85" s="11"/>
      <c r="I85" s="12"/>
      <c r="J85" s="21" t="s">
        <v>99</v>
      </c>
      <c r="K85" s="20" t="s">
        <v>100</v>
      </c>
      <c r="L85" s="7">
        <f t="shared" si="3"/>
        <v>0</v>
      </c>
      <c r="M85" s="16">
        <f t="shared" si="4"/>
        <v>290</v>
      </c>
      <c r="N85" s="19">
        <v>90</v>
      </c>
      <c r="O85" s="19">
        <v>200</v>
      </c>
    </row>
    <row r="86" spans="1:15" ht="19.5" x14ac:dyDescent="0.4">
      <c r="A86" s="30"/>
      <c r="B86" s="14" t="s">
        <v>101</v>
      </c>
      <c r="C86" s="15" t="s">
        <v>102</v>
      </c>
      <c r="D86" s="28">
        <f t="shared" si="1"/>
        <v>0</v>
      </c>
      <c r="E86" s="18">
        <v>120</v>
      </c>
      <c r="F86" s="18">
        <v>70</v>
      </c>
      <c r="G86" s="18">
        <v>60</v>
      </c>
      <c r="H86" s="11"/>
      <c r="I86" s="12"/>
      <c r="J86" s="21" t="s">
        <v>103</v>
      </c>
      <c r="K86" s="20" t="s">
        <v>104</v>
      </c>
      <c r="L86" s="7">
        <f t="shared" si="3"/>
        <v>0</v>
      </c>
      <c r="M86" s="16">
        <f t="shared" si="4"/>
        <v>320</v>
      </c>
      <c r="N86" s="19">
        <v>140</v>
      </c>
      <c r="O86" s="19">
        <v>180</v>
      </c>
    </row>
    <row r="87" spans="1:15" ht="19.5" x14ac:dyDescent="0.4">
      <c r="A87" s="30"/>
      <c r="B87" s="14" t="s">
        <v>105</v>
      </c>
      <c r="C87" s="15" t="s">
        <v>106</v>
      </c>
      <c r="D87" s="7">
        <f t="shared" si="1"/>
        <v>0</v>
      </c>
      <c r="E87" s="18">
        <f t="shared" si="2"/>
        <v>60</v>
      </c>
      <c r="F87" s="18">
        <v>10</v>
      </c>
      <c r="G87" s="18">
        <v>50</v>
      </c>
      <c r="H87" s="11"/>
      <c r="I87" s="12"/>
      <c r="J87" s="21" t="s">
        <v>107</v>
      </c>
      <c r="K87" s="20" t="s">
        <v>108</v>
      </c>
      <c r="L87" s="7">
        <f t="shared" si="3"/>
        <v>0</v>
      </c>
      <c r="M87" s="16">
        <f t="shared" si="4"/>
        <v>300</v>
      </c>
      <c r="N87" s="19">
        <v>90</v>
      </c>
      <c r="O87" s="19">
        <v>210</v>
      </c>
    </row>
    <row r="88" spans="1:15" ht="19.5" x14ac:dyDescent="0.4">
      <c r="A88" s="30"/>
      <c r="B88" s="14" t="s">
        <v>109</v>
      </c>
      <c r="C88" s="15" t="s">
        <v>110</v>
      </c>
      <c r="D88" s="7">
        <f t="shared" si="1"/>
        <v>0</v>
      </c>
      <c r="E88" s="18">
        <f t="shared" si="2"/>
        <v>320</v>
      </c>
      <c r="F88" s="18">
        <v>210</v>
      </c>
      <c r="G88" s="18">
        <v>110</v>
      </c>
      <c r="H88" s="11"/>
      <c r="I88" s="12"/>
      <c r="J88" s="21" t="s">
        <v>111</v>
      </c>
      <c r="K88" s="20" t="s">
        <v>112</v>
      </c>
      <c r="L88" s="7">
        <f t="shared" si="3"/>
        <v>0</v>
      </c>
      <c r="M88" s="16">
        <f t="shared" si="4"/>
        <v>350</v>
      </c>
      <c r="N88" s="19">
        <v>140</v>
      </c>
      <c r="O88" s="19">
        <v>210</v>
      </c>
    </row>
    <row r="89" spans="1:15" ht="19.5" x14ac:dyDescent="0.4">
      <c r="A89" s="30"/>
      <c r="B89" s="14" t="s">
        <v>113</v>
      </c>
      <c r="C89" s="15" t="s">
        <v>114</v>
      </c>
      <c r="D89" s="7">
        <f t="shared" si="1"/>
        <v>0</v>
      </c>
      <c r="E89" s="18">
        <f t="shared" si="2"/>
        <v>200</v>
      </c>
      <c r="F89" s="18">
        <v>70</v>
      </c>
      <c r="G89" s="18">
        <v>130</v>
      </c>
      <c r="I89" s="12"/>
      <c r="J89" s="21" t="s">
        <v>115</v>
      </c>
      <c r="K89" s="20" t="s">
        <v>116</v>
      </c>
      <c r="L89" s="7">
        <f t="shared" si="3"/>
        <v>0</v>
      </c>
      <c r="M89" s="16">
        <f t="shared" si="4"/>
        <v>350</v>
      </c>
      <c r="N89" s="19">
        <v>140</v>
      </c>
      <c r="O89" s="19">
        <v>210</v>
      </c>
    </row>
    <row r="90" spans="1:15" ht="19.5" x14ac:dyDescent="0.4">
      <c r="A90" s="30"/>
      <c r="B90" s="14" t="s">
        <v>117</v>
      </c>
      <c r="C90" s="15" t="s">
        <v>118</v>
      </c>
      <c r="D90" s="7">
        <f t="shared" si="1"/>
        <v>0</v>
      </c>
      <c r="E90" s="18">
        <f t="shared" si="2"/>
        <v>260</v>
      </c>
      <c r="F90" s="18">
        <v>160</v>
      </c>
      <c r="G90" s="18">
        <v>100</v>
      </c>
      <c r="I90" s="12"/>
      <c r="J90" s="21" t="s">
        <v>119</v>
      </c>
      <c r="K90" s="20" t="s">
        <v>120</v>
      </c>
      <c r="L90" s="7">
        <f t="shared" si="3"/>
        <v>0</v>
      </c>
      <c r="M90" s="16">
        <f t="shared" si="4"/>
        <v>130</v>
      </c>
      <c r="N90" s="19">
        <v>100</v>
      </c>
      <c r="O90" s="19">
        <v>30</v>
      </c>
    </row>
    <row r="91" spans="1:15" ht="19.5" x14ac:dyDescent="0.4">
      <c r="A91" s="30"/>
      <c r="B91" s="14" t="s">
        <v>121</v>
      </c>
      <c r="C91" s="15" t="s">
        <v>122</v>
      </c>
      <c r="D91" s="7">
        <f t="shared" si="1"/>
        <v>0</v>
      </c>
      <c r="E91" s="18">
        <f t="shared" si="2"/>
        <v>200</v>
      </c>
      <c r="F91" s="18">
        <v>120</v>
      </c>
      <c r="G91" s="18">
        <v>80</v>
      </c>
      <c r="I91" s="12"/>
      <c r="J91" s="21" t="s">
        <v>123</v>
      </c>
      <c r="K91" s="20" t="s">
        <v>124</v>
      </c>
      <c r="L91" s="7">
        <f t="shared" si="3"/>
        <v>0</v>
      </c>
      <c r="M91" s="16">
        <f t="shared" si="4"/>
        <v>340</v>
      </c>
      <c r="N91" s="19">
        <v>170</v>
      </c>
      <c r="O91" s="19">
        <v>170</v>
      </c>
    </row>
    <row r="92" spans="1:15" ht="19.5" x14ac:dyDescent="0.4">
      <c r="A92" s="30"/>
      <c r="B92" s="14" t="s">
        <v>125</v>
      </c>
      <c r="C92" s="15" t="s">
        <v>126</v>
      </c>
      <c r="D92" s="7">
        <f t="shared" si="1"/>
        <v>0</v>
      </c>
      <c r="E92" s="18">
        <v>580</v>
      </c>
      <c r="F92" s="18">
        <v>420</v>
      </c>
      <c r="G92" s="18">
        <v>160</v>
      </c>
      <c r="I92" s="12"/>
      <c r="J92" s="21" t="s">
        <v>127</v>
      </c>
      <c r="K92" s="20" t="s">
        <v>128</v>
      </c>
      <c r="L92" s="7">
        <f t="shared" si="3"/>
        <v>0</v>
      </c>
      <c r="M92" s="16">
        <f t="shared" si="4"/>
        <v>280</v>
      </c>
      <c r="N92" s="19">
        <v>130</v>
      </c>
      <c r="O92" s="19">
        <v>150</v>
      </c>
    </row>
    <row r="93" spans="1:15" ht="19.5" x14ac:dyDescent="0.4">
      <c r="A93" s="30"/>
      <c r="B93" s="14" t="s">
        <v>129</v>
      </c>
      <c r="C93" s="15" t="s">
        <v>130</v>
      </c>
      <c r="D93" s="7">
        <f t="shared" si="1"/>
        <v>0</v>
      </c>
      <c r="E93" s="18">
        <v>420</v>
      </c>
      <c r="F93" s="18">
        <v>290</v>
      </c>
      <c r="G93" s="18">
        <v>130</v>
      </c>
      <c r="I93" s="12"/>
      <c r="J93" s="21" t="s">
        <v>131</v>
      </c>
      <c r="K93" s="20" t="s">
        <v>132</v>
      </c>
      <c r="L93" s="7">
        <f t="shared" si="3"/>
        <v>0</v>
      </c>
      <c r="M93" s="16">
        <f t="shared" si="4"/>
        <v>370</v>
      </c>
      <c r="N93" s="19">
        <v>200</v>
      </c>
      <c r="O93" s="19">
        <v>170</v>
      </c>
    </row>
    <row r="94" spans="1:15" ht="19.5" x14ac:dyDescent="0.4">
      <c r="A94" s="30"/>
      <c r="B94" s="14" t="s">
        <v>133</v>
      </c>
      <c r="C94" s="15" t="s">
        <v>134</v>
      </c>
      <c r="D94" s="7">
        <f t="shared" si="1"/>
        <v>0</v>
      </c>
      <c r="E94" s="18">
        <f t="shared" si="2"/>
        <v>440</v>
      </c>
      <c r="F94" s="18">
        <v>350</v>
      </c>
      <c r="G94" s="18">
        <v>90</v>
      </c>
      <c r="I94" s="12"/>
      <c r="J94" s="21" t="s">
        <v>135</v>
      </c>
      <c r="K94" s="20" t="s">
        <v>136</v>
      </c>
      <c r="L94" s="7">
        <f t="shared" si="3"/>
        <v>0</v>
      </c>
      <c r="M94" s="16">
        <f t="shared" si="4"/>
        <v>260</v>
      </c>
      <c r="N94" s="19">
        <v>130</v>
      </c>
      <c r="O94" s="19">
        <v>130</v>
      </c>
    </row>
    <row r="95" spans="1:15" ht="19.5" x14ac:dyDescent="0.4">
      <c r="A95" s="30"/>
      <c r="B95" s="14" t="s">
        <v>137</v>
      </c>
      <c r="C95" s="15" t="s">
        <v>138</v>
      </c>
      <c r="D95" s="7">
        <f t="shared" si="1"/>
        <v>0</v>
      </c>
      <c r="E95" s="18">
        <f t="shared" si="2"/>
        <v>500</v>
      </c>
      <c r="F95" s="18">
        <v>390</v>
      </c>
      <c r="G95" s="18">
        <v>110</v>
      </c>
      <c r="I95" s="12"/>
      <c r="J95" s="21" t="s">
        <v>139</v>
      </c>
      <c r="K95" s="20" t="s">
        <v>140</v>
      </c>
      <c r="L95" s="7">
        <f t="shared" si="3"/>
        <v>0</v>
      </c>
      <c r="M95" s="16">
        <f t="shared" si="4"/>
        <v>310</v>
      </c>
      <c r="N95" s="19">
        <v>180</v>
      </c>
      <c r="O95" s="19">
        <v>130</v>
      </c>
    </row>
    <row r="96" spans="1:15" ht="19.5" x14ac:dyDescent="0.4">
      <c r="A96" s="30"/>
      <c r="B96" s="14" t="s">
        <v>141</v>
      </c>
      <c r="C96" s="15" t="s">
        <v>142</v>
      </c>
      <c r="D96" s="7">
        <f t="shared" si="1"/>
        <v>0</v>
      </c>
      <c r="E96" s="18">
        <f t="shared" si="2"/>
        <v>310</v>
      </c>
      <c r="F96" s="18">
        <v>230</v>
      </c>
      <c r="G96" s="18">
        <v>80</v>
      </c>
      <c r="I96" s="12"/>
      <c r="J96" s="21" t="s">
        <v>143</v>
      </c>
      <c r="K96" s="20" t="s">
        <v>144</v>
      </c>
      <c r="L96" s="7">
        <f t="shared" si="3"/>
        <v>0</v>
      </c>
      <c r="M96" s="16">
        <f t="shared" si="4"/>
        <v>590</v>
      </c>
      <c r="N96" s="19">
        <v>320</v>
      </c>
      <c r="O96" s="19">
        <v>270</v>
      </c>
    </row>
    <row r="97" spans="1:15" ht="19.5" x14ac:dyDescent="0.4">
      <c r="A97" s="30"/>
      <c r="B97" s="14" t="s">
        <v>145</v>
      </c>
      <c r="C97" s="15" t="s">
        <v>146</v>
      </c>
      <c r="D97" s="7">
        <f t="shared" si="1"/>
        <v>0</v>
      </c>
      <c r="E97" s="18">
        <f t="shared" si="2"/>
        <v>540</v>
      </c>
      <c r="F97" s="18">
        <v>420</v>
      </c>
      <c r="G97" s="18">
        <v>120</v>
      </c>
      <c r="I97" s="12"/>
      <c r="J97" s="21" t="s">
        <v>147</v>
      </c>
      <c r="K97" s="20" t="s">
        <v>148</v>
      </c>
      <c r="L97" s="7">
        <f t="shared" si="3"/>
        <v>0</v>
      </c>
      <c r="M97" s="16">
        <f t="shared" si="4"/>
        <v>300</v>
      </c>
      <c r="N97" s="19">
        <v>120</v>
      </c>
      <c r="O97" s="19">
        <v>180</v>
      </c>
    </row>
    <row r="98" spans="1:15" ht="19.5" x14ac:dyDescent="0.4">
      <c r="A98" s="30"/>
      <c r="B98" s="14" t="s">
        <v>149</v>
      </c>
      <c r="C98" s="15" t="s">
        <v>150</v>
      </c>
      <c r="D98" s="28">
        <f t="shared" si="1"/>
        <v>0</v>
      </c>
      <c r="E98" s="18">
        <v>30</v>
      </c>
      <c r="F98" s="16">
        <v>0</v>
      </c>
      <c r="G98" s="16">
        <v>20</v>
      </c>
      <c r="I98" s="12"/>
      <c r="J98" s="21" t="s">
        <v>151</v>
      </c>
      <c r="K98" s="20" t="s">
        <v>152</v>
      </c>
      <c r="L98" s="7">
        <f t="shared" si="3"/>
        <v>0</v>
      </c>
      <c r="M98" s="16">
        <f t="shared" si="4"/>
        <v>190</v>
      </c>
      <c r="N98" s="19">
        <v>130</v>
      </c>
      <c r="O98" s="19">
        <v>60</v>
      </c>
    </row>
    <row r="99" spans="1:15" ht="19.5" x14ac:dyDescent="0.4">
      <c r="A99" s="30"/>
      <c r="B99" s="14" t="s">
        <v>153</v>
      </c>
      <c r="C99" s="15" t="s">
        <v>154</v>
      </c>
      <c r="D99" s="28">
        <f t="shared" si="1"/>
        <v>0</v>
      </c>
      <c r="E99" s="18">
        <v>210</v>
      </c>
      <c r="F99" s="16">
        <v>180</v>
      </c>
      <c r="G99" s="16">
        <v>40</v>
      </c>
      <c r="I99" s="12"/>
      <c r="J99" s="21" t="s">
        <v>155</v>
      </c>
      <c r="K99" s="20" t="s">
        <v>156</v>
      </c>
      <c r="L99" s="7">
        <f t="shared" si="3"/>
        <v>0</v>
      </c>
      <c r="M99" s="16">
        <f t="shared" si="4"/>
        <v>350</v>
      </c>
      <c r="N99" s="19">
        <v>270</v>
      </c>
      <c r="O99" s="19">
        <v>80</v>
      </c>
    </row>
    <row r="100" spans="1:15" ht="19.5" x14ac:dyDescent="0.4">
      <c r="A100" s="30"/>
      <c r="B100" s="14" t="s">
        <v>157</v>
      </c>
      <c r="C100" s="15" t="s">
        <v>158</v>
      </c>
      <c r="D100" s="7">
        <f t="shared" si="1"/>
        <v>0</v>
      </c>
      <c r="E100" s="18">
        <f t="shared" si="2"/>
        <v>20</v>
      </c>
      <c r="F100" s="16">
        <v>0</v>
      </c>
      <c r="G100" s="16">
        <v>20</v>
      </c>
      <c r="I100" s="12"/>
      <c r="J100" s="21" t="s">
        <v>159</v>
      </c>
      <c r="K100" s="20" t="s">
        <v>160</v>
      </c>
      <c r="L100" s="7">
        <f t="shared" si="3"/>
        <v>0</v>
      </c>
      <c r="M100" s="16">
        <f t="shared" si="4"/>
        <v>160</v>
      </c>
      <c r="N100" s="19">
        <v>80</v>
      </c>
      <c r="O100" s="19">
        <v>80</v>
      </c>
    </row>
    <row r="101" spans="1:15" ht="19.5" x14ac:dyDescent="0.4">
      <c r="A101" s="30"/>
      <c r="B101" s="14" t="s">
        <v>284</v>
      </c>
      <c r="C101" s="15" t="s">
        <v>161</v>
      </c>
      <c r="D101" s="7">
        <f t="shared" si="1"/>
        <v>0</v>
      </c>
      <c r="E101" s="18">
        <f t="shared" si="2"/>
        <v>300</v>
      </c>
      <c r="F101" s="16">
        <v>110</v>
      </c>
      <c r="G101" s="16">
        <v>190</v>
      </c>
      <c r="I101" s="12"/>
      <c r="J101" s="21" t="s">
        <v>162</v>
      </c>
      <c r="K101" s="20" t="s">
        <v>163</v>
      </c>
      <c r="L101" s="7">
        <f t="shared" si="3"/>
        <v>0</v>
      </c>
      <c r="M101" s="16">
        <f t="shared" si="4"/>
        <v>450</v>
      </c>
      <c r="N101" s="19">
        <v>340</v>
      </c>
      <c r="O101" s="19">
        <v>110</v>
      </c>
    </row>
    <row r="102" spans="1:15" ht="19.5" x14ac:dyDescent="0.4">
      <c r="A102" s="12"/>
      <c r="B102" s="14" t="s">
        <v>164</v>
      </c>
      <c r="C102" s="15" t="s">
        <v>165</v>
      </c>
      <c r="D102" s="7">
        <f t="shared" si="1"/>
        <v>0</v>
      </c>
      <c r="E102" s="18">
        <f t="shared" si="2"/>
        <v>160</v>
      </c>
      <c r="F102" s="16">
        <v>40</v>
      </c>
      <c r="G102" s="16">
        <v>120</v>
      </c>
      <c r="I102" s="12"/>
      <c r="J102" s="21" t="s">
        <v>166</v>
      </c>
      <c r="K102" s="20" t="s">
        <v>167</v>
      </c>
      <c r="L102" s="7">
        <f t="shared" si="3"/>
        <v>0</v>
      </c>
      <c r="M102" s="16">
        <f t="shared" si="4"/>
        <v>420</v>
      </c>
      <c r="N102" s="19">
        <v>200</v>
      </c>
      <c r="O102" s="19">
        <v>220</v>
      </c>
    </row>
    <row r="103" spans="1:15" ht="19.5" x14ac:dyDescent="0.4">
      <c r="A103" s="12"/>
      <c r="B103" s="14" t="s">
        <v>168</v>
      </c>
      <c r="C103" s="15" t="s">
        <v>169</v>
      </c>
      <c r="D103" s="7">
        <f t="shared" si="1"/>
        <v>0</v>
      </c>
      <c r="E103" s="18">
        <f t="shared" si="2"/>
        <v>50</v>
      </c>
      <c r="F103" s="16">
        <v>0</v>
      </c>
      <c r="G103" s="16">
        <v>50</v>
      </c>
      <c r="I103" s="12"/>
      <c r="J103" s="21" t="s">
        <v>170</v>
      </c>
      <c r="K103" s="20" t="s">
        <v>171</v>
      </c>
      <c r="L103" s="7">
        <f t="shared" si="3"/>
        <v>0</v>
      </c>
      <c r="M103" s="16">
        <f t="shared" si="4"/>
        <v>360</v>
      </c>
      <c r="N103" s="19">
        <v>200</v>
      </c>
      <c r="O103" s="19">
        <v>160</v>
      </c>
    </row>
    <row r="104" spans="1:15" ht="19.5" x14ac:dyDescent="0.4">
      <c r="A104" s="12"/>
      <c r="B104" s="14" t="s">
        <v>172</v>
      </c>
      <c r="C104" s="15" t="s">
        <v>173</v>
      </c>
      <c r="D104" s="7">
        <f t="shared" si="1"/>
        <v>0</v>
      </c>
      <c r="E104" s="18">
        <f t="shared" si="2"/>
        <v>200</v>
      </c>
      <c r="F104" s="16">
        <v>60</v>
      </c>
      <c r="G104" s="16">
        <v>140</v>
      </c>
      <c r="I104" s="12"/>
      <c r="J104" s="21" t="s">
        <v>174</v>
      </c>
      <c r="K104" s="20" t="s">
        <v>175</v>
      </c>
      <c r="L104" s="7">
        <f t="shared" si="3"/>
        <v>0</v>
      </c>
      <c r="M104" s="16">
        <f t="shared" si="4"/>
        <v>640</v>
      </c>
      <c r="N104" s="19">
        <v>510</v>
      </c>
      <c r="O104" s="19">
        <v>130</v>
      </c>
    </row>
    <row r="105" spans="1:15" ht="19.5" x14ac:dyDescent="0.4">
      <c r="A105" s="12"/>
      <c r="B105" s="14" t="s">
        <v>176</v>
      </c>
      <c r="C105" s="15" t="s">
        <v>177</v>
      </c>
      <c r="D105" s="7">
        <f t="shared" si="1"/>
        <v>0</v>
      </c>
      <c r="E105" s="18">
        <f t="shared" si="2"/>
        <v>240</v>
      </c>
      <c r="F105" s="16">
        <v>130</v>
      </c>
      <c r="G105" s="16">
        <v>110</v>
      </c>
      <c r="I105" s="12"/>
      <c r="J105" s="21" t="s">
        <v>178</v>
      </c>
      <c r="K105" s="20" t="s">
        <v>179</v>
      </c>
      <c r="L105" s="7">
        <f t="shared" si="3"/>
        <v>0</v>
      </c>
      <c r="M105" s="16">
        <f t="shared" si="4"/>
        <v>210</v>
      </c>
      <c r="N105" s="19">
        <v>70</v>
      </c>
      <c r="O105" s="19">
        <v>140</v>
      </c>
    </row>
    <row r="106" spans="1:15" ht="19.5" x14ac:dyDescent="0.4">
      <c r="A106" s="12"/>
      <c r="B106" s="14" t="s">
        <v>180</v>
      </c>
      <c r="C106" s="15" t="s">
        <v>181</v>
      </c>
      <c r="D106" s="7">
        <f t="shared" si="1"/>
        <v>0</v>
      </c>
      <c r="E106" s="18">
        <f t="shared" si="2"/>
        <v>290</v>
      </c>
      <c r="F106" s="16">
        <v>130</v>
      </c>
      <c r="G106" s="16">
        <v>160</v>
      </c>
      <c r="I106" s="12"/>
      <c r="J106" s="21" t="s">
        <v>182</v>
      </c>
      <c r="K106" s="20" t="s">
        <v>183</v>
      </c>
      <c r="L106" s="7">
        <f t="shared" si="3"/>
        <v>0</v>
      </c>
      <c r="M106" s="16">
        <f t="shared" si="4"/>
        <v>160</v>
      </c>
      <c r="N106" s="19">
        <v>50</v>
      </c>
      <c r="O106" s="19">
        <v>110</v>
      </c>
    </row>
    <row r="107" spans="1:15" ht="19.5" x14ac:dyDescent="0.4">
      <c r="A107" s="12"/>
      <c r="B107" s="14" t="s">
        <v>184</v>
      </c>
      <c r="C107" s="15" t="s">
        <v>185</v>
      </c>
      <c r="D107" s="7">
        <f t="shared" si="1"/>
        <v>0</v>
      </c>
      <c r="E107" s="18">
        <f t="shared" si="2"/>
        <v>230</v>
      </c>
      <c r="F107" s="16">
        <v>130</v>
      </c>
      <c r="G107" s="16">
        <v>100</v>
      </c>
      <c r="I107" s="12"/>
      <c r="J107" s="21" t="s">
        <v>186</v>
      </c>
      <c r="K107" s="20" t="s">
        <v>187</v>
      </c>
      <c r="L107" s="7">
        <f t="shared" si="3"/>
        <v>0</v>
      </c>
      <c r="M107" s="16">
        <f t="shared" si="4"/>
        <v>240</v>
      </c>
      <c r="N107" s="19">
        <v>60</v>
      </c>
      <c r="O107" s="19">
        <v>180</v>
      </c>
    </row>
    <row r="108" spans="1:15" ht="19.5" x14ac:dyDescent="0.4">
      <c r="A108" s="12"/>
      <c r="B108" s="14" t="s">
        <v>188</v>
      </c>
      <c r="C108" s="15" t="s">
        <v>189</v>
      </c>
      <c r="D108" s="7">
        <f t="shared" si="1"/>
        <v>0</v>
      </c>
      <c r="E108" s="18">
        <f t="shared" si="2"/>
        <v>240</v>
      </c>
      <c r="F108" s="16">
        <v>100</v>
      </c>
      <c r="G108" s="16">
        <v>140</v>
      </c>
      <c r="I108" s="12"/>
      <c r="J108" s="21" t="s">
        <v>190</v>
      </c>
      <c r="K108" s="20" t="s">
        <v>191</v>
      </c>
      <c r="L108" s="7">
        <f t="shared" si="3"/>
        <v>0</v>
      </c>
      <c r="M108" s="16">
        <f t="shared" si="4"/>
        <v>450</v>
      </c>
      <c r="N108" s="19">
        <v>330</v>
      </c>
      <c r="O108" s="19">
        <v>120</v>
      </c>
    </row>
    <row r="109" spans="1:15" ht="19.5" x14ac:dyDescent="0.4">
      <c r="A109" s="12"/>
      <c r="B109" s="14" t="s">
        <v>192</v>
      </c>
      <c r="C109" s="15" t="s">
        <v>193</v>
      </c>
      <c r="D109" s="7">
        <f t="shared" si="1"/>
        <v>0</v>
      </c>
      <c r="E109" s="18">
        <f t="shared" si="2"/>
        <v>360</v>
      </c>
      <c r="F109" s="16">
        <v>200</v>
      </c>
      <c r="G109" s="16">
        <v>160</v>
      </c>
      <c r="I109" s="12"/>
      <c r="J109" s="21" t="s">
        <v>194</v>
      </c>
      <c r="K109" s="20" t="s">
        <v>195</v>
      </c>
      <c r="L109" s="7">
        <f t="shared" si="3"/>
        <v>0</v>
      </c>
      <c r="M109" s="16">
        <f t="shared" si="4"/>
        <v>310</v>
      </c>
      <c r="N109" s="19">
        <v>240</v>
      </c>
      <c r="O109" s="19">
        <v>70</v>
      </c>
    </row>
    <row r="110" spans="1:15" ht="19.5" x14ac:dyDescent="0.4">
      <c r="A110" s="12"/>
      <c r="B110" s="14" t="s">
        <v>196</v>
      </c>
      <c r="C110" s="15" t="s">
        <v>197</v>
      </c>
      <c r="D110" s="7">
        <f t="shared" si="1"/>
        <v>0</v>
      </c>
      <c r="E110" s="18">
        <f t="shared" si="2"/>
        <v>160</v>
      </c>
      <c r="F110" s="16">
        <v>130</v>
      </c>
      <c r="G110" s="16">
        <v>30</v>
      </c>
      <c r="I110" s="12"/>
      <c r="J110" s="21" t="s">
        <v>198</v>
      </c>
      <c r="K110" s="20" t="s">
        <v>199</v>
      </c>
      <c r="L110" s="7">
        <f t="shared" si="3"/>
        <v>0</v>
      </c>
      <c r="M110" s="16">
        <f t="shared" si="4"/>
        <v>220</v>
      </c>
      <c r="N110" s="19">
        <v>100</v>
      </c>
      <c r="O110" s="19">
        <v>120</v>
      </c>
    </row>
    <row r="111" spans="1:15" ht="19.5" x14ac:dyDescent="0.4">
      <c r="A111" s="12"/>
      <c r="B111" s="14" t="s">
        <v>200</v>
      </c>
      <c r="C111" s="15" t="s">
        <v>201</v>
      </c>
      <c r="D111" s="7">
        <f t="shared" si="1"/>
        <v>0</v>
      </c>
      <c r="E111" s="18">
        <f t="shared" si="2"/>
        <v>280</v>
      </c>
      <c r="F111" s="16">
        <v>180</v>
      </c>
      <c r="G111" s="16">
        <v>100</v>
      </c>
      <c r="I111" s="12"/>
      <c r="J111" s="21" t="s">
        <v>202</v>
      </c>
      <c r="K111" s="20" t="s">
        <v>203</v>
      </c>
      <c r="L111" s="28">
        <f t="shared" si="3"/>
        <v>0</v>
      </c>
      <c r="M111" s="16">
        <v>470</v>
      </c>
      <c r="N111" s="19">
        <v>210</v>
      </c>
      <c r="O111" s="19">
        <v>260</v>
      </c>
    </row>
    <row r="112" spans="1:15" ht="19.5" x14ac:dyDescent="0.4">
      <c r="A112" s="12"/>
      <c r="B112" s="14" t="s">
        <v>204</v>
      </c>
      <c r="C112" s="15" t="s">
        <v>205</v>
      </c>
      <c r="D112" s="7">
        <f t="shared" si="1"/>
        <v>0</v>
      </c>
      <c r="E112" s="18">
        <f t="shared" si="2"/>
        <v>370</v>
      </c>
      <c r="F112" s="16">
        <v>300</v>
      </c>
      <c r="G112" s="16">
        <v>70</v>
      </c>
      <c r="I112" s="12"/>
      <c r="J112" s="21" t="s">
        <v>206</v>
      </c>
      <c r="K112" s="20" t="s">
        <v>207</v>
      </c>
      <c r="L112" s="7">
        <f t="shared" si="3"/>
        <v>0</v>
      </c>
      <c r="M112" s="16">
        <f t="shared" si="4"/>
        <v>290</v>
      </c>
      <c r="N112" s="19">
        <v>230</v>
      </c>
      <c r="O112" s="19">
        <v>60</v>
      </c>
    </row>
    <row r="113" spans="1:15" ht="19.5" x14ac:dyDescent="0.4">
      <c r="A113" s="12"/>
      <c r="B113" s="14" t="s">
        <v>208</v>
      </c>
      <c r="C113" s="15" t="s">
        <v>209</v>
      </c>
      <c r="D113" s="7">
        <f t="shared" si="1"/>
        <v>0</v>
      </c>
      <c r="E113" s="18">
        <f t="shared" si="2"/>
        <v>150</v>
      </c>
      <c r="F113" s="16">
        <v>70</v>
      </c>
      <c r="G113" s="16">
        <v>80</v>
      </c>
      <c r="I113" s="12"/>
      <c r="J113" s="21" t="s">
        <v>210</v>
      </c>
      <c r="K113" s="20" t="s">
        <v>211</v>
      </c>
      <c r="L113" s="7">
        <f t="shared" si="3"/>
        <v>0</v>
      </c>
      <c r="M113" s="16">
        <f t="shared" si="4"/>
        <v>350</v>
      </c>
      <c r="N113" s="19">
        <v>270</v>
      </c>
      <c r="O113" s="19">
        <v>80</v>
      </c>
    </row>
    <row r="114" spans="1:15" ht="19.5" x14ac:dyDescent="0.4">
      <c r="A114" s="12"/>
      <c r="B114" s="14" t="s">
        <v>212</v>
      </c>
      <c r="C114" s="15" t="s">
        <v>213</v>
      </c>
      <c r="D114" s="7">
        <f t="shared" si="1"/>
        <v>0</v>
      </c>
      <c r="E114" s="18">
        <f t="shared" si="2"/>
        <v>300</v>
      </c>
      <c r="F114" s="16">
        <v>150</v>
      </c>
      <c r="G114" s="16">
        <v>150</v>
      </c>
      <c r="I114" s="12"/>
      <c r="J114" s="21" t="s">
        <v>214</v>
      </c>
      <c r="K114" s="20" t="s">
        <v>215</v>
      </c>
      <c r="L114" s="7">
        <f t="shared" si="3"/>
        <v>0</v>
      </c>
      <c r="M114" s="16">
        <f t="shared" si="4"/>
        <v>750</v>
      </c>
      <c r="N114" s="19">
        <v>540</v>
      </c>
      <c r="O114" s="19">
        <v>210</v>
      </c>
    </row>
    <row r="115" spans="1:15" ht="19.5" x14ac:dyDescent="0.4">
      <c r="A115" s="12"/>
      <c r="B115" s="14" t="s">
        <v>216</v>
      </c>
      <c r="C115" s="15" t="s">
        <v>217</v>
      </c>
      <c r="D115" s="28">
        <f t="shared" si="1"/>
        <v>0</v>
      </c>
      <c r="E115" s="18">
        <v>290</v>
      </c>
      <c r="F115" s="16">
        <v>190</v>
      </c>
      <c r="G115" s="16">
        <v>100</v>
      </c>
      <c r="I115" s="12"/>
      <c r="J115" s="21" t="s">
        <v>218</v>
      </c>
      <c r="K115" s="20" t="s">
        <v>219</v>
      </c>
      <c r="L115" s="7">
        <f t="shared" si="3"/>
        <v>0</v>
      </c>
      <c r="M115" s="16">
        <f t="shared" si="4"/>
        <v>330</v>
      </c>
      <c r="N115" s="19">
        <v>290</v>
      </c>
      <c r="O115" s="19">
        <v>40</v>
      </c>
    </row>
    <row r="116" spans="1:15" ht="19.5" x14ac:dyDescent="0.4">
      <c r="A116" s="12"/>
      <c r="B116" s="14" t="s">
        <v>220</v>
      </c>
      <c r="C116" s="15" t="s">
        <v>221</v>
      </c>
      <c r="D116" s="7">
        <f t="shared" si="1"/>
        <v>0</v>
      </c>
      <c r="E116" s="18">
        <f t="shared" si="2"/>
        <v>340</v>
      </c>
      <c r="F116" s="16">
        <v>210</v>
      </c>
      <c r="G116" s="16">
        <v>130</v>
      </c>
      <c r="I116" s="12"/>
      <c r="J116" s="21" t="s">
        <v>222</v>
      </c>
      <c r="K116" s="20" t="s">
        <v>223</v>
      </c>
      <c r="L116" s="7">
        <f t="shared" si="3"/>
        <v>0</v>
      </c>
      <c r="M116" s="16">
        <f t="shared" si="4"/>
        <v>540</v>
      </c>
      <c r="N116" s="19">
        <v>440</v>
      </c>
      <c r="O116" s="19">
        <v>100</v>
      </c>
    </row>
    <row r="117" spans="1:15" ht="19.5" x14ac:dyDescent="0.4">
      <c r="A117" s="12"/>
      <c r="B117" s="14" t="s">
        <v>224</v>
      </c>
      <c r="C117" s="15" t="s">
        <v>225</v>
      </c>
      <c r="D117" s="7">
        <f t="shared" si="1"/>
        <v>0</v>
      </c>
      <c r="E117" s="18">
        <f t="shared" si="2"/>
        <v>340</v>
      </c>
      <c r="F117" s="16">
        <v>150</v>
      </c>
      <c r="G117" s="16">
        <v>190</v>
      </c>
      <c r="I117" s="12"/>
      <c r="J117" s="21" t="s">
        <v>226</v>
      </c>
      <c r="K117" s="20" t="s">
        <v>227</v>
      </c>
      <c r="L117" s="7">
        <f t="shared" si="3"/>
        <v>0</v>
      </c>
      <c r="M117" s="16">
        <f t="shared" si="4"/>
        <v>370</v>
      </c>
      <c r="N117" s="19">
        <v>260</v>
      </c>
      <c r="O117" s="19">
        <v>110</v>
      </c>
    </row>
    <row r="118" spans="1:15" ht="19.5" x14ac:dyDescent="0.4">
      <c r="A118" s="12"/>
      <c r="B118" s="14" t="s">
        <v>228</v>
      </c>
      <c r="C118" s="15" t="s">
        <v>229</v>
      </c>
      <c r="D118" s="7">
        <f t="shared" si="1"/>
        <v>0</v>
      </c>
      <c r="E118" s="18">
        <f t="shared" si="2"/>
        <v>610</v>
      </c>
      <c r="F118" s="16">
        <v>400</v>
      </c>
      <c r="G118" s="16">
        <v>210</v>
      </c>
      <c r="I118" s="12"/>
      <c r="J118" s="21" t="s">
        <v>230</v>
      </c>
      <c r="K118" s="20" t="s">
        <v>231</v>
      </c>
      <c r="L118" s="7">
        <f t="shared" si="3"/>
        <v>0</v>
      </c>
      <c r="M118" s="16">
        <f t="shared" si="4"/>
        <v>450</v>
      </c>
      <c r="N118" s="19">
        <v>350</v>
      </c>
      <c r="O118" s="19">
        <v>100</v>
      </c>
    </row>
    <row r="119" spans="1:15" ht="19.5" x14ac:dyDescent="0.4">
      <c r="A119" s="12"/>
      <c r="B119" s="14" t="s">
        <v>232</v>
      </c>
      <c r="C119" s="15" t="s">
        <v>233</v>
      </c>
      <c r="D119" s="7">
        <f t="shared" si="1"/>
        <v>0</v>
      </c>
      <c r="E119" s="18">
        <f t="shared" si="2"/>
        <v>550</v>
      </c>
      <c r="F119" s="16">
        <v>360</v>
      </c>
      <c r="G119" s="16">
        <v>190</v>
      </c>
      <c r="I119" s="12"/>
      <c r="J119" s="21" t="s">
        <v>234</v>
      </c>
      <c r="K119" s="20" t="s">
        <v>235</v>
      </c>
      <c r="L119" s="7">
        <f t="shared" si="3"/>
        <v>0</v>
      </c>
      <c r="M119" s="16">
        <f t="shared" si="4"/>
        <v>630</v>
      </c>
      <c r="N119" s="19">
        <v>330</v>
      </c>
      <c r="O119" s="19">
        <v>300</v>
      </c>
    </row>
    <row r="120" spans="1:15" ht="19.5" x14ac:dyDescent="0.4">
      <c r="A120" s="12"/>
      <c r="B120" s="14" t="s">
        <v>236</v>
      </c>
      <c r="C120" s="15" t="s">
        <v>237</v>
      </c>
      <c r="D120" s="7">
        <f t="shared" si="1"/>
        <v>0</v>
      </c>
      <c r="E120" s="18">
        <f t="shared" si="2"/>
        <v>330</v>
      </c>
      <c r="F120" s="16">
        <v>270</v>
      </c>
      <c r="G120" s="16">
        <v>60</v>
      </c>
      <c r="I120" s="12"/>
      <c r="J120" s="21" t="s">
        <v>238</v>
      </c>
      <c r="K120" s="20" t="s">
        <v>239</v>
      </c>
      <c r="L120" s="28">
        <f t="shared" si="3"/>
        <v>0</v>
      </c>
      <c r="M120" s="16">
        <v>70</v>
      </c>
      <c r="N120" s="19">
        <v>30</v>
      </c>
      <c r="O120" s="19">
        <v>40</v>
      </c>
    </row>
    <row r="121" spans="1:15" ht="19.5" x14ac:dyDescent="0.4">
      <c r="A121" s="12"/>
      <c r="B121" s="14" t="s">
        <v>240</v>
      </c>
      <c r="C121" s="15" t="s">
        <v>241</v>
      </c>
      <c r="D121" s="7">
        <f t="shared" si="1"/>
        <v>0</v>
      </c>
      <c r="E121" s="18">
        <f t="shared" si="2"/>
        <v>320</v>
      </c>
      <c r="F121" s="16">
        <v>180</v>
      </c>
      <c r="G121" s="16">
        <v>140</v>
      </c>
      <c r="I121" s="12"/>
      <c r="J121" s="21" t="s">
        <v>242</v>
      </c>
      <c r="K121" s="20" t="s">
        <v>243</v>
      </c>
      <c r="L121" s="28">
        <f t="shared" si="3"/>
        <v>0</v>
      </c>
      <c r="M121" s="16">
        <v>560</v>
      </c>
      <c r="N121" s="19">
        <v>330</v>
      </c>
      <c r="O121" s="19">
        <v>230</v>
      </c>
    </row>
    <row r="122" spans="1:15" ht="19.5" x14ac:dyDescent="0.4">
      <c r="A122" s="12"/>
      <c r="B122" s="14" t="s">
        <v>244</v>
      </c>
      <c r="C122" s="15" t="s">
        <v>245</v>
      </c>
      <c r="D122" s="7">
        <f t="shared" si="1"/>
        <v>0</v>
      </c>
      <c r="E122" s="18">
        <f t="shared" si="2"/>
        <v>430</v>
      </c>
      <c r="F122" s="16">
        <v>250</v>
      </c>
      <c r="G122" s="16">
        <v>180</v>
      </c>
      <c r="I122" s="12"/>
      <c r="J122" s="21" t="s">
        <v>246</v>
      </c>
      <c r="K122" s="20" t="s">
        <v>247</v>
      </c>
      <c r="L122" s="28">
        <f t="shared" si="3"/>
        <v>0</v>
      </c>
      <c r="M122" s="16">
        <v>50</v>
      </c>
      <c r="N122" s="19">
        <v>20</v>
      </c>
      <c r="O122" s="19">
        <v>30</v>
      </c>
    </row>
    <row r="123" spans="1:15" ht="19.5" x14ac:dyDescent="0.4">
      <c r="A123" s="12"/>
      <c r="B123" s="14" t="s">
        <v>248</v>
      </c>
      <c r="C123" s="15" t="s">
        <v>249</v>
      </c>
      <c r="D123" s="7">
        <f t="shared" si="1"/>
        <v>0</v>
      </c>
      <c r="E123" s="18">
        <f t="shared" si="2"/>
        <v>580</v>
      </c>
      <c r="F123" s="16">
        <v>320</v>
      </c>
      <c r="G123" s="16">
        <v>260</v>
      </c>
      <c r="I123" s="12"/>
      <c r="J123" s="21" t="s">
        <v>250</v>
      </c>
      <c r="K123" s="20" t="s">
        <v>251</v>
      </c>
      <c r="L123" s="7">
        <f t="shared" si="3"/>
        <v>0</v>
      </c>
      <c r="M123" s="16">
        <f t="shared" si="4"/>
        <v>670</v>
      </c>
      <c r="N123" s="19">
        <v>640</v>
      </c>
      <c r="O123" s="19">
        <v>30</v>
      </c>
    </row>
    <row r="124" spans="1:15" ht="19.5" x14ac:dyDescent="0.4">
      <c r="A124" s="12"/>
      <c r="B124" s="14" t="s">
        <v>252</v>
      </c>
      <c r="C124" s="15" t="s">
        <v>253</v>
      </c>
      <c r="D124" s="7">
        <f t="shared" si="1"/>
        <v>0</v>
      </c>
      <c r="E124" s="18">
        <f t="shared" si="2"/>
        <v>510</v>
      </c>
      <c r="F124" s="16">
        <v>360</v>
      </c>
      <c r="G124" s="16">
        <v>150</v>
      </c>
      <c r="I124" s="12"/>
      <c r="J124" s="21" t="s">
        <v>254</v>
      </c>
      <c r="K124" s="20" t="s">
        <v>255</v>
      </c>
      <c r="L124" s="7">
        <f t="shared" si="3"/>
        <v>0</v>
      </c>
      <c r="M124" s="16">
        <f t="shared" si="4"/>
        <v>440</v>
      </c>
      <c r="N124" s="19">
        <v>240</v>
      </c>
      <c r="O124" s="19">
        <v>200</v>
      </c>
    </row>
    <row r="125" spans="1:15" ht="19.5" x14ac:dyDescent="0.4">
      <c r="A125" s="12"/>
      <c r="B125" s="14" t="s">
        <v>256</v>
      </c>
      <c r="C125" s="15" t="s">
        <v>257</v>
      </c>
      <c r="D125" s="7">
        <f t="shared" si="1"/>
        <v>0</v>
      </c>
      <c r="E125" s="18">
        <f t="shared" si="2"/>
        <v>1060</v>
      </c>
      <c r="F125" s="16">
        <v>750</v>
      </c>
      <c r="G125" s="16">
        <v>310</v>
      </c>
      <c r="I125" s="12"/>
      <c r="J125" s="21" t="s">
        <v>258</v>
      </c>
      <c r="K125" s="20" t="s">
        <v>259</v>
      </c>
      <c r="L125" s="7">
        <f t="shared" si="3"/>
        <v>0</v>
      </c>
      <c r="M125" s="16">
        <f t="shared" si="4"/>
        <v>380</v>
      </c>
      <c r="N125" s="19">
        <v>150</v>
      </c>
      <c r="O125" s="19">
        <v>230</v>
      </c>
    </row>
    <row r="126" spans="1:15" ht="19.5" x14ac:dyDescent="0.4">
      <c r="A126" s="12"/>
      <c r="B126" s="14" t="s">
        <v>260</v>
      </c>
      <c r="C126" s="15" t="s">
        <v>261</v>
      </c>
      <c r="D126" s="7">
        <f>IF(A126=1,IF($K$60="戸建",G126,IF($K$60="集合",F126,E126)),0)</f>
        <v>0</v>
      </c>
      <c r="E126" s="18">
        <f t="shared" si="2"/>
        <v>210</v>
      </c>
      <c r="F126" s="16">
        <v>80</v>
      </c>
      <c r="G126" s="16">
        <v>130</v>
      </c>
      <c r="I126" s="12"/>
      <c r="J126" s="21" t="s">
        <v>262</v>
      </c>
      <c r="K126" s="20" t="s">
        <v>263</v>
      </c>
      <c r="L126" s="7">
        <f t="shared" si="3"/>
        <v>0</v>
      </c>
      <c r="M126" s="16">
        <v>600</v>
      </c>
      <c r="N126" s="19">
        <v>350</v>
      </c>
      <c r="O126" s="19">
        <v>250</v>
      </c>
    </row>
    <row r="127" spans="1:15" ht="19.5" x14ac:dyDescent="0.4">
      <c r="A127" s="12"/>
      <c r="B127" s="14" t="s">
        <v>264</v>
      </c>
      <c r="C127" s="15" t="s">
        <v>265</v>
      </c>
      <c r="D127" s="7">
        <f t="shared" si="1"/>
        <v>0</v>
      </c>
      <c r="E127" s="18">
        <f t="shared" si="2"/>
        <v>890</v>
      </c>
      <c r="F127" s="16">
        <v>600</v>
      </c>
      <c r="G127" s="16">
        <v>290</v>
      </c>
      <c r="I127" s="12"/>
      <c r="J127" s="21" t="s">
        <v>266</v>
      </c>
      <c r="K127" s="20" t="s">
        <v>267</v>
      </c>
      <c r="L127" s="7">
        <f t="shared" si="3"/>
        <v>0</v>
      </c>
      <c r="M127" s="16">
        <v>780</v>
      </c>
      <c r="N127" s="19">
        <v>450</v>
      </c>
      <c r="O127" s="19">
        <v>330</v>
      </c>
    </row>
    <row r="128" spans="1:15" ht="19.5" x14ac:dyDescent="0.4">
      <c r="A128" s="12"/>
      <c r="B128" s="14" t="s">
        <v>268</v>
      </c>
      <c r="C128" s="15" t="s">
        <v>269</v>
      </c>
      <c r="D128" s="7">
        <f t="shared" si="1"/>
        <v>0</v>
      </c>
      <c r="E128" s="18">
        <f t="shared" si="2"/>
        <v>340</v>
      </c>
      <c r="F128" s="16">
        <v>210</v>
      </c>
      <c r="G128" s="16">
        <v>130</v>
      </c>
      <c r="I128" s="12"/>
      <c r="J128" s="21" t="s">
        <v>270</v>
      </c>
      <c r="K128" s="20" t="s">
        <v>271</v>
      </c>
      <c r="L128" s="7">
        <f t="shared" si="3"/>
        <v>0</v>
      </c>
      <c r="M128" s="16">
        <v>720</v>
      </c>
      <c r="N128" s="19">
        <v>450</v>
      </c>
      <c r="O128" s="19">
        <v>270</v>
      </c>
    </row>
    <row r="129" spans="1:15" ht="19.5" x14ac:dyDescent="0.4">
      <c r="A129" s="12"/>
      <c r="B129" s="14" t="s">
        <v>272</v>
      </c>
      <c r="C129" s="15" t="s">
        <v>273</v>
      </c>
      <c r="D129" s="7">
        <f t="shared" ref="D129:D131" si="5">IF(A129=1,IF($K$60="戸建",G129,IF($K$60="集合",F129,E129)),0)</f>
        <v>0</v>
      </c>
      <c r="E129" s="18">
        <f t="shared" ref="E129:E131" si="6">F129+G129</f>
        <v>450</v>
      </c>
      <c r="F129" s="16">
        <v>200</v>
      </c>
      <c r="G129" s="16">
        <v>250</v>
      </c>
      <c r="I129" s="12"/>
      <c r="J129" s="21" t="s">
        <v>274</v>
      </c>
      <c r="K129" s="20" t="s">
        <v>275</v>
      </c>
      <c r="L129" s="7">
        <f t="shared" ref="L129:L131" si="7">IF(I129=1,IF($K$60="戸建",O129,IF($K$60="集合",N129,M129)),0)</f>
        <v>0</v>
      </c>
      <c r="M129" s="16">
        <v>740</v>
      </c>
      <c r="N129" s="19">
        <v>570</v>
      </c>
      <c r="O129" s="19">
        <v>170</v>
      </c>
    </row>
    <row r="130" spans="1:15" ht="19.5" x14ac:dyDescent="0.4">
      <c r="A130" s="12"/>
      <c r="B130" s="14" t="s">
        <v>276</v>
      </c>
      <c r="C130" s="15" t="s">
        <v>277</v>
      </c>
      <c r="D130" s="7">
        <f t="shared" si="5"/>
        <v>0</v>
      </c>
      <c r="E130" s="18">
        <f t="shared" si="6"/>
        <v>240</v>
      </c>
      <c r="F130" s="16">
        <v>140</v>
      </c>
      <c r="G130" s="16">
        <v>100</v>
      </c>
      <c r="I130" s="12"/>
      <c r="J130" s="21" t="s">
        <v>278</v>
      </c>
      <c r="K130" s="20" t="s">
        <v>279</v>
      </c>
      <c r="L130" s="28">
        <f t="shared" si="7"/>
        <v>0</v>
      </c>
      <c r="M130" s="16">
        <v>380</v>
      </c>
      <c r="N130" s="19">
        <v>30</v>
      </c>
      <c r="O130" s="19">
        <v>350</v>
      </c>
    </row>
    <row r="131" spans="1:15" ht="19.5" x14ac:dyDescent="0.4">
      <c r="A131" s="12"/>
      <c r="B131" s="14" t="s">
        <v>280</v>
      </c>
      <c r="C131" s="15" t="s">
        <v>281</v>
      </c>
      <c r="D131" s="7">
        <f t="shared" si="5"/>
        <v>0</v>
      </c>
      <c r="E131" s="18">
        <f t="shared" si="6"/>
        <v>610</v>
      </c>
      <c r="F131" s="16">
        <v>280</v>
      </c>
      <c r="G131" s="16">
        <v>330</v>
      </c>
      <c r="I131" s="12"/>
      <c r="J131" s="21" t="s">
        <v>282</v>
      </c>
      <c r="K131" s="20" t="s">
        <v>283</v>
      </c>
      <c r="L131" s="7">
        <f t="shared" si="7"/>
        <v>0</v>
      </c>
      <c r="M131" s="16">
        <v>320</v>
      </c>
      <c r="N131" s="19">
        <v>130</v>
      </c>
      <c r="O131" s="19">
        <v>190</v>
      </c>
    </row>
    <row r="132" spans="1:15" ht="19.5" x14ac:dyDescent="0.4">
      <c r="B132" s="11"/>
      <c r="C132" s="11"/>
      <c r="D132" s="11"/>
      <c r="E132" s="11"/>
      <c r="F132" s="11"/>
      <c r="G132" s="11"/>
      <c r="I132" s="24"/>
      <c r="J132" s="27"/>
      <c r="K132" s="27"/>
      <c r="L132" s="27"/>
      <c r="M132" s="27"/>
      <c r="N132" s="27"/>
      <c r="O132" s="27"/>
    </row>
  </sheetData>
  <mergeCells count="1">
    <mergeCell ref="M59:O59"/>
  </mergeCells>
  <phoneticPr fontId="2"/>
  <conditionalFormatting sqref="A64:A131">
    <cfRule type="containsText" dxfId="4" priority="2" operator="containsText" text="1">
      <formula>NOT(ISERROR(SEARCH("1",A64)))</formula>
    </cfRule>
  </conditionalFormatting>
  <conditionalFormatting sqref="I64:I131">
    <cfRule type="containsText" dxfId="3" priority="1" operator="containsText" text="1">
      <formula>NOT(ISERROR(SEARCH("1",I64)))</formula>
    </cfRule>
  </conditionalFormatting>
  <conditionalFormatting sqref="K60">
    <cfRule type="containsText" dxfId="2" priority="3" operator="containsText" text="戸建">
      <formula>NOT(ISERROR(SEARCH("戸建",K60)))</formula>
    </cfRule>
    <cfRule type="containsText" dxfId="1" priority="4" operator="containsText" text="集合">
      <formula>NOT(ISERROR(SEARCH("集合",K60)))</formula>
    </cfRule>
    <cfRule type="containsText" dxfId="0" priority="5" operator="containsText" text="軒並">
      <formula>NOT(ISERROR(SEARCH("軒並",K60)))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64:A131 I64:I131" xr:uid="{B5C48086-E7B5-4465-BCEF-262F954E3FFB}">
      <formula1>1</formula1>
      <formula2>1</formula2>
    </dataValidation>
    <dataValidation type="list" allowBlank="1" showInputMessage="1" showErrorMessage="1" sqref="K60" xr:uid="{DB6B2728-DA02-4646-B5E9-E8CD8EE162A4}">
      <formula1>"軒並,集合,戸建"</formula1>
    </dataValidation>
  </dataValidations>
  <printOptions horizontalCentered="1" verticalCentered="1"/>
  <pageMargins left="0" right="0" top="0" bottom="0" header="0" footer="0"/>
  <pageSetup paperSize="9" scale="58" orientation="portrait" r:id="rId1"/>
  <rowBreaks count="1" manualBreakCount="1">
    <brk id="6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沖縄市</vt:lpstr>
      <vt:lpstr>沖縄市!Print_Area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cp:lastPrinted>2024-10-29T05:59:08Z</cp:lastPrinted>
  <dcterms:created xsi:type="dcterms:W3CDTF">2024-05-14T02:10:27Z</dcterms:created>
  <dcterms:modified xsi:type="dcterms:W3CDTF">2025-10-27T00:29:37Z</dcterms:modified>
</cp:coreProperties>
</file>