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8_{002E6711-178F-47DA-851D-B8C470F3751D}" xr6:coauthVersionLast="47" xr6:coauthVersionMax="47" xr10:uidLastSave="{00000000-0000-0000-0000-000000000000}"/>
  <bookViews>
    <workbookView xWindow="14295" yWindow="0" windowWidth="14610" windowHeight="15585" xr2:uid="{8F0189B3-4922-46DB-8252-939B0076A3B7}"/>
  </bookViews>
  <sheets>
    <sheet name="西原町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3" l="1"/>
  <c r="O50" i="3"/>
  <c r="D55" i="3" l="1"/>
  <c r="D56" i="3"/>
  <c r="D57" i="3"/>
  <c r="D58" i="3"/>
  <c r="D59" i="3"/>
  <c r="D60" i="3"/>
  <c r="D61" i="3"/>
  <c r="D62" i="3"/>
  <c r="D63" i="3"/>
  <c r="D64" i="3"/>
  <c r="D65" i="3"/>
  <c r="D66" i="3"/>
  <c r="D54" i="3"/>
  <c r="M50" i="3" l="1"/>
  <c r="L65" i="3"/>
  <c r="L64" i="3"/>
  <c r="L63" i="3"/>
  <c r="L62" i="3"/>
  <c r="L61" i="3"/>
  <c r="L60" i="3"/>
  <c r="L59" i="3"/>
  <c r="L58" i="3"/>
  <c r="L57" i="3"/>
  <c r="L56" i="3"/>
  <c r="L55" i="3"/>
  <c r="L54" i="3"/>
  <c r="L50" i="3" l="1"/>
</calcChain>
</file>

<file path=xl/sharedStrings.xml><?xml version="1.0" encoding="utf-8"?>
<sst xmlns="http://schemas.openxmlformats.org/spreadsheetml/2006/main" count="76" uniqueCount="64">
  <si>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</si>
  <si>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</si>
  <si>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</si>
  <si>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</si>
  <si>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</si>
  <si>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</si>
  <si>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</si>
  <si>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</si>
  <si>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</si>
  <si>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</si>
  <si>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</si>
  <si>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</si>
  <si>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上原1丁目</t>
  </si>
  <si>
    <t>上原2丁目</t>
  </si>
  <si>
    <t>配布期間2週間</t>
    <rPh sb="0" eb="4">
      <t>ハイフキカン</t>
    </rPh>
    <rPh sb="5" eb="7">
      <t>シュウカン</t>
    </rPh>
    <phoneticPr fontId="3"/>
  </si>
  <si>
    <t>NH-01</t>
  </si>
  <si>
    <t>字森川</t>
  </si>
  <si>
    <t>NH-18</t>
  </si>
  <si>
    <t>NH-19</t>
  </si>
  <si>
    <t>NH-03</t>
  </si>
  <si>
    <t>字上原</t>
  </si>
  <si>
    <t>NH-20</t>
  </si>
  <si>
    <t>字呉屋</t>
  </si>
  <si>
    <t>NH-04</t>
  </si>
  <si>
    <t>NH-21</t>
  </si>
  <si>
    <t>字津花波</t>
  </si>
  <si>
    <t>NH-05</t>
  </si>
  <si>
    <t>NH-22</t>
  </si>
  <si>
    <t>字小橋川</t>
  </si>
  <si>
    <t>NH-06</t>
  </si>
  <si>
    <t>字棚原</t>
  </si>
  <si>
    <t>NH-23</t>
  </si>
  <si>
    <t>字内間</t>
  </si>
  <si>
    <t>NH-07</t>
  </si>
  <si>
    <t>棚原1丁目</t>
  </si>
  <si>
    <t>NH-24</t>
  </si>
  <si>
    <t>字嘉手苅</t>
  </si>
  <si>
    <t>NH-08</t>
  </si>
  <si>
    <t>字徳佐田</t>
  </si>
  <si>
    <t>NH-25</t>
  </si>
  <si>
    <t>字掛保久</t>
  </si>
  <si>
    <t>NH-09</t>
  </si>
  <si>
    <t>NH-10</t>
  </si>
  <si>
    <t>NH-11</t>
  </si>
  <si>
    <t>字兼久</t>
  </si>
  <si>
    <t>NH-12</t>
  </si>
  <si>
    <t>NH-13</t>
  </si>
  <si>
    <t>NH-14</t>
  </si>
  <si>
    <t>NH-15</t>
  </si>
  <si>
    <t>字池田</t>
  </si>
  <si>
    <t>NH-16</t>
  </si>
  <si>
    <t>字桃原</t>
  </si>
  <si>
    <t>字東崎</t>
  </si>
  <si>
    <t>NH-17</t>
  </si>
  <si>
    <t>字安室</t>
  </si>
  <si>
    <t>NH-02</t>
  </si>
  <si>
    <t>字千原</t>
  </si>
  <si>
    <t>字翁長</t>
  </si>
  <si>
    <t>字幸地</t>
  </si>
  <si>
    <t>字小波津</t>
  </si>
  <si>
    <t>字小那覇</t>
  </si>
  <si>
    <t>字与那城</t>
  </si>
  <si>
    <t>字我謝</t>
  </si>
  <si>
    <t>軒並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</si>
</sst>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2" xfId="0" applyFont="1" applyFill="1" applyBorder="1">
      <alignment vertical="center"/>
    </xf>
    <xf numFmtId="0" fontId="5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4" borderId="2" xfId="0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294410</xdr:colOff>
      <xdr:row>0</xdr:row>
      <xdr:rowOff>103908</xdr:rowOff>
    </xdr:from>
    <xdr:to>
      <xdr:col>13</xdr:col>
      <xdr:colOff>502227</xdr:colOff>
      <xdr:row>46</xdr:row>
      <xdr:rowOff>95882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314A9E6-D518-46C6-E7C0-B4F65CA95F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0546" y="103908"/>
          <a:ext cx="9161317" cy="11144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75EB-E000-4B16-A375-82D335D77610}">
  <sheetPr>
    <tabColor theme="4"/>
  </sheetPr>
  <dimension ref="A28:O66"/>
  <sheetViews>
    <sheetView tabSelected="1" topLeftCell="A45" zoomScale="70" zoomScaleNormal="70" zoomScaleSheetLayoutView="100" workbookViewId="0">
      <selection activeCell="K49" sqref="K49"/>
    </sheetView>
  </sheetViews>
  <sheetFormatPr defaultRowHeight="18.75" x14ac:dyDescent="0.4"/>
  <cols>
    <col min="1" max="1" width="8" style="2" customWidth="1"/>
    <col min="2" max="2" width="11.5" style="2" customWidth="1"/>
    <col min="3" max="3" width="16.25" style="2" customWidth="1"/>
    <col min="4" max="4" width="9" style="2" customWidth="1"/>
    <col min="5" max="6" width="9" style="2"/>
    <col min="7" max="7" width="8.875" style="2" customWidth="1"/>
    <col min="8" max="8" width="1.875" style="2" customWidth="1"/>
    <col min="9" max="9" width="7.25" style="2" customWidth="1"/>
    <col min="10" max="10" width="10.375" style="2" customWidth="1"/>
    <col min="11" max="11" width="15.625" style="2" customWidth="1"/>
    <col min="12" max="12" width="9" style="2" customWidth="1"/>
    <col min="13" max="16384" width="9" style="2"/>
  </cols>
  <sheetData>
    <row r="28" spans="1:12" ht="19.5" x14ac:dyDescent="0.4">
      <c r="A28" s="1"/>
      <c r="B28" s="1"/>
      <c r="C28" s="1"/>
      <c r="D28" s="1"/>
      <c r="E28" s="1"/>
      <c r="F28" s="1"/>
      <c r="G28" s="13"/>
      <c r="H28" s="1"/>
      <c r="I28" s="1"/>
      <c r="J28" s="1"/>
    </row>
    <row r="29" spans="1:12" ht="19.5" x14ac:dyDescent="0.4">
      <c r="A29" s="1"/>
      <c r="B29" s="1"/>
      <c r="C29" s="1"/>
      <c r="D29" s="1"/>
      <c r="E29" s="1"/>
      <c r="F29" s="1"/>
      <c r="G29" s="13"/>
      <c r="H29" s="1"/>
      <c r="I29" s="1"/>
      <c r="J29" s="1"/>
      <c r="K29" s="1"/>
      <c r="L29" s="1"/>
    </row>
    <row r="48" spans="11:15" x14ac:dyDescent="0.4">
      <c r="K48" s="3">
        <v>45962</v>
      </c>
      <c r="M48" s="28" t="s">
        <v>0</v>
      </c>
      <c r="N48" s="28"/>
      <c r="O48" s="28"/>
    </row>
    <row r="49" spans="1:15" ht="19.5" x14ac:dyDescent="0.4">
      <c r="J49" s="4" t="s">
        <v>1</v>
      </c>
      <c r="K49" s="5" t="s">
        <v>63</v>
      </c>
      <c r="L49" s="6" t="s">
        <v>2</v>
      </c>
      <c r="M49" s="6" t="s">
        <v>3</v>
      </c>
      <c r="N49" s="6" t="s">
        <v>4</v>
      </c>
      <c r="O49" s="6" t="s">
        <v>5</v>
      </c>
    </row>
    <row r="50" spans="1:15" ht="19.5" x14ac:dyDescent="0.4">
      <c r="K50" s="7" t="s">
        <v>6</v>
      </c>
      <c r="L50" s="8">
        <f>SUM(D54:D66,L54:L65)</f>
        <v>0</v>
      </c>
      <c r="M50" s="27">
        <f>SUM(E54:E66,M54:M65)</f>
        <v>10905</v>
      </c>
      <c r="N50" s="27">
        <f>SUM(F54:F66,N54:N65)</f>
        <v>5760</v>
      </c>
      <c r="O50" s="27">
        <f t="shared" ref="O50" si="0">SUM(G54:G66,O54:O65)</f>
        <v>5145</v>
      </c>
    </row>
    <row r="51" spans="1:15" ht="19.5" x14ac:dyDescent="0.4">
      <c r="A51" s="9" t="s">
        <v>7</v>
      </c>
      <c r="I51" s="9" t="s">
        <v>7</v>
      </c>
      <c r="L51" s="10" t="s">
        <v>8</v>
      </c>
    </row>
    <row r="52" spans="1:15" ht="24" x14ac:dyDescent="0.4">
      <c r="A52" s="29" t="s">
        <v>14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ht="19.5" x14ac:dyDescent="0.4">
      <c r="A53" s="11" t="s">
        <v>9</v>
      </c>
      <c r="B53" s="6" t="s">
        <v>10</v>
      </c>
      <c r="C53" s="6" t="s">
        <v>11</v>
      </c>
      <c r="D53" s="6" t="s">
        <v>2</v>
      </c>
      <c r="E53" s="6" t="s">
        <v>3</v>
      </c>
      <c r="F53" s="6" t="s">
        <v>4</v>
      </c>
      <c r="G53" s="6" t="s">
        <v>5</v>
      </c>
      <c r="H53" s="1"/>
      <c r="I53" s="11" t="s">
        <v>9</v>
      </c>
      <c r="J53" s="6" t="s">
        <v>10</v>
      </c>
      <c r="K53" s="6" t="s">
        <v>11</v>
      </c>
      <c r="L53" s="6" t="s">
        <v>2</v>
      </c>
      <c r="M53" s="6" t="s">
        <v>3</v>
      </c>
      <c r="N53" s="6" t="s">
        <v>4</v>
      </c>
      <c r="O53" s="14" t="s">
        <v>5</v>
      </c>
    </row>
    <row r="54" spans="1:15" ht="19.5" x14ac:dyDescent="0.4">
      <c r="A54" s="12"/>
      <c r="B54" s="20" t="s">
        <v>15</v>
      </c>
      <c r="C54" s="21" t="s">
        <v>16</v>
      </c>
      <c r="D54" s="8">
        <f t="shared" ref="D54:D66" si="1">IF(A54=1,IF($K$49="戸建",G54,IF($K$49="集合",F54,E54)),0)</f>
        <v>0</v>
      </c>
      <c r="E54" s="22">
        <v>200</v>
      </c>
      <c r="F54" s="22">
        <v>150</v>
      </c>
      <c r="G54" s="22">
        <v>50</v>
      </c>
      <c r="H54" s="1"/>
      <c r="I54" s="12"/>
      <c r="J54" s="24" t="s">
        <v>47</v>
      </c>
      <c r="K54" s="25" t="s">
        <v>59</v>
      </c>
      <c r="L54" s="8">
        <f t="shared" ref="L54:L65" si="2">IF(I54=1,IF($K$49="戸建",O54,IF($K$49="集合",N54,M54)),0)</f>
        <v>0</v>
      </c>
      <c r="M54" s="26">
        <v>840</v>
      </c>
      <c r="N54" s="26">
        <v>270</v>
      </c>
      <c r="O54" s="26">
        <v>570</v>
      </c>
    </row>
    <row r="55" spans="1:15" ht="19.5" x14ac:dyDescent="0.4">
      <c r="A55" s="12"/>
      <c r="B55" s="20" t="s">
        <v>55</v>
      </c>
      <c r="C55" s="21" t="s">
        <v>56</v>
      </c>
      <c r="D55" s="8">
        <f t="shared" si="1"/>
        <v>0</v>
      </c>
      <c r="E55" s="22">
        <v>360</v>
      </c>
      <c r="F55" s="23">
        <v>330</v>
      </c>
      <c r="G55" s="23">
        <v>30</v>
      </c>
      <c r="H55" s="1"/>
      <c r="I55" s="12"/>
      <c r="J55" s="24" t="s">
        <v>48</v>
      </c>
      <c r="K55" s="25" t="s">
        <v>22</v>
      </c>
      <c r="L55" s="8">
        <f t="shared" si="2"/>
        <v>0</v>
      </c>
      <c r="M55" s="26">
        <v>180</v>
      </c>
      <c r="N55" s="26">
        <v>70</v>
      </c>
      <c r="O55" s="26">
        <v>110</v>
      </c>
    </row>
    <row r="56" spans="1:15" ht="19.5" x14ac:dyDescent="0.4">
      <c r="A56" s="12"/>
      <c r="B56" s="20" t="s">
        <v>19</v>
      </c>
      <c r="C56" s="21" t="s">
        <v>20</v>
      </c>
      <c r="D56" s="8">
        <f t="shared" si="1"/>
        <v>0</v>
      </c>
      <c r="E56" s="22">
        <v>160</v>
      </c>
      <c r="F56" s="22">
        <v>150</v>
      </c>
      <c r="G56" s="22">
        <v>10</v>
      </c>
      <c r="H56" s="1"/>
      <c r="I56" s="12"/>
      <c r="J56" s="24" t="s">
        <v>50</v>
      </c>
      <c r="K56" s="25" t="s">
        <v>25</v>
      </c>
      <c r="L56" s="8">
        <f t="shared" si="2"/>
        <v>0</v>
      </c>
      <c r="M56" s="26">
        <v>150</v>
      </c>
      <c r="N56" s="26">
        <v>10</v>
      </c>
      <c r="O56" s="26">
        <v>140</v>
      </c>
    </row>
    <row r="57" spans="1:15" ht="19.5" x14ac:dyDescent="0.4">
      <c r="A57" s="12"/>
      <c r="B57" s="20" t="s">
        <v>23</v>
      </c>
      <c r="C57" s="21" t="s">
        <v>12</v>
      </c>
      <c r="D57" s="8">
        <f t="shared" si="1"/>
        <v>0</v>
      </c>
      <c r="E57" s="22">
        <v>480</v>
      </c>
      <c r="F57" s="22">
        <v>380</v>
      </c>
      <c r="G57" s="22">
        <v>100</v>
      </c>
      <c r="H57" s="1"/>
      <c r="I57" s="12"/>
      <c r="J57" s="24" t="s">
        <v>53</v>
      </c>
      <c r="K57" s="25" t="s">
        <v>28</v>
      </c>
      <c r="L57" s="8">
        <f t="shared" si="2"/>
        <v>0</v>
      </c>
      <c r="M57" s="26">
        <v>380</v>
      </c>
      <c r="N57" s="26">
        <v>170</v>
      </c>
      <c r="O57" s="26">
        <v>210</v>
      </c>
    </row>
    <row r="58" spans="1:15" ht="19.5" x14ac:dyDescent="0.4">
      <c r="A58" s="12"/>
      <c r="B58" s="20" t="s">
        <v>26</v>
      </c>
      <c r="C58" s="21" t="s">
        <v>13</v>
      </c>
      <c r="D58" s="8">
        <f t="shared" si="1"/>
        <v>0</v>
      </c>
      <c r="E58" s="22">
        <v>930</v>
      </c>
      <c r="F58" s="22">
        <v>750</v>
      </c>
      <c r="G58" s="22">
        <v>180</v>
      </c>
      <c r="H58" s="1"/>
      <c r="I58" s="12"/>
      <c r="J58" s="24" t="s">
        <v>17</v>
      </c>
      <c r="K58" s="25" t="s">
        <v>32</v>
      </c>
      <c r="L58" s="8">
        <f t="shared" si="2"/>
        <v>0</v>
      </c>
      <c r="M58" s="26">
        <v>360</v>
      </c>
      <c r="N58" s="26">
        <v>260</v>
      </c>
      <c r="O58" s="26">
        <v>100</v>
      </c>
    </row>
    <row r="59" spans="1:15" ht="19.5" x14ac:dyDescent="0.4">
      <c r="A59" s="12"/>
      <c r="B59" s="20" t="s">
        <v>29</v>
      </c>
      <c r="C59" s="21" t="s">
        <v>30</v>
      </c>
      <c r="D59" s="8">
        <f t="shared" si="1"/>
        <v>0</v>
      </c>
      <c r="E59" s="22">
        <v>630</v>
      </c>
      <c r="F59" s="22">
        <v>450</v>
      </c>
      <c r="G59" s="22">
        <v>180</v>
      </c>
      <c r="H59" s="1"/>
      <c r="I59" s="12"/>
      <c r="J59" s="24" t="s">
        <v>18</v>
      </c>
      <c r="K59" s="25" t="s">
        <v>36</v>
      </c>
      <c r="L59" s="8">
        <f t="shared" si="2"/>
        <v>0</v>
      </c>
      <c r="M59" s="26">
        <v>150</v>
      </c>
      <c r="N59" s="26">
        <v>70</v>
      </c>
      <c r="O59" s="26">
        <v>80</v>
      </c>
    </row>
    <row r="60" spans="1:15" ht="19.5" x14ac:dyDescent="0.4">
      <c r="A60" s="12"/>
      <c r="B60" s="20" t="s">
        <v>33</v>
      </c>
      <c r="C60" s="21" t="s">
        <v>34</v>
      </c>
      <c r="D60" s="8">
        <f t="shared" si="1"/>
        <v>0</v>
      </c>
      <c r="E60" s="22">
        <v>320</v>
      </c>
      <c r="F60" s="22">
        <v>210</v>
      </c>
      <c r="G60" s="22">
        <v>110</v>
      </c>
      <c r="H60" s="1"/>
      <c r="I60" s="12"/>
      <c r="J60" s="24" t="s">
        <v>21</v>
      </c>
      <c r="K60" s="25" t="s">
        <v>40</v>
      </c>
      <c r="L60" s="8">
        <f t="shared" si="2"/>
        <v>0</v>
      </c>
      <c r="M60" s="26">
        <v>110</v>
      </c>
      <c r="N60" s="26">
        <v>10</v>
      </c>
      <c r="O60" s="26">
        <v>100</v>
      </c>
    </row>
    <row r="61" spans="1:15" ht="19.5" x14ac:dyDescent="0.4">
      <c r="A61" s="12"/>
      <c r="B61" s="20" t="s">
        <v>37</v>
      </c>
      <c r="C61" s="21" t="s">
        <v>38</v>
      </c>
      <c r="D61" s="8">
        <f t="shared" si="1"/>
        <v>0</v>
      </c>
      <c r="E61" s="22">
        <v>60</v>
      </c>
      <c r="F61" s="22">
        <v>10</v>
      </c>
      <c r="G61" s="22">
        <v>50</v>
      </c>
      <c r="H61" s="1"/>
      <c r="I61" s="12"/>
      <c r="J61" s="24" t="s">
        <v>24</v>
      </c>
      <c r="K61" s="25" t="s">
        <v>60</v>
      </c>
      <c r="L61" s="8">
        <f t="shared" si="2"/>
        <v>0</v>
      </c>
      <c r="M61" s="26">
        <v>610</v>
      </c>
      <c r="N61" s="26">
        <v>240</v>
      </c>
      <c r="O61" s="26">
        <v>370</v>
      </c>
    </row>
    <row r="62" spans="1:15" ht="19.5" x14ac:dyDescent="0.4">
      <c r="A62" s="12"/>
      <c r="B62" s="20" t="s">
        <v>41</v>
      </c>
      <c r="C62" s="21" t="s">
        <v>57</v>
      </c>
      <c r="D62" s="8">
        <f t="shared" si="1"/>
        <v>0</v>
      </c>
      <c r="E62" s="22">
        <v>1360</v>
      </c>
      <c r="F62" s="22">
        <v>740</v>
      </c>
      <c r="G62" s="22">
        <v>620</v>
      </c>
      <c r="H62" s="1"/>
      <c r="I62" s="12"/>
      <c r="J62" s="24" t="s">
        <v>27</v>
      </c>
      <c r="K62" s="25" t="s">
        <v>44</v>
      </c>
      <c r="L62" s="8">
        <f t="shared" si="2"/>
        <v>0</v>
      </c>
      <c r="M62" s="26">
        <v>520</v>
      </c>
      <c r="N62" s="26">
        <v>260</v>
      </c>
      <c r="O62" s="26">
        <v>260</v>
      </c>
    </row>
    <row r="63" spans="1:15" ht="19.5" x14ac:dyDescent="0.4">
      <c r="A63" s="12"/>
      <c r="B63" s="20" t="s">
        <v>42</v>
      </c>
      <c r="C63" s="21" t="s">
        <v>58</v>
      </c>
      <c r="D63" s="8">
        <f t="shared" si="1"/>
        <v>0</v>
      </c>
      <c r="E63" s="22">
        <v>910</v>
      </c>
      <c r="F63" s="22">
        <v>410</v>
      </c>
      <c r="G63" s="22">
        <v>500</v>
      </c>
      <c r="H63" s="1"/>
      <c r="I63" s="12"/>
      <c r="J63" s="24" t="s">
        <v>31</v>
      </c>
      <c r="K63" s="25" t="s">
        <v>61</v>
      </c>
      <c r="L63" s="8">
        <f t="shared" si="2"/>
        <v>0</v>
      </c>
      <c r="M63" s="26">
        <v>700</v>
      </c>
      <c r="N63" s="26">
        <v>300</v>
      </c>
      <c r="O63" s="26">
        <v>400</v>
      </c>
    </row>
    <row r="64" spans="1:15" ht="19.5" x14ac:dyDescent="0.4">
      <c r="A64" s="12"/>
      <c r="B64" s="20" t="s">
        <v>43</v>
      </c>
      <c r="C64" s="21" t="s">
        <v>49</v>
      </c>
      <c r="D64" s="8">
        <f t="shared" si="1"/>
        <v>0</v>
      </c>
      <c r="E64" s="22">
        <v>140</v>
      </c>
      <c r="F64" s="22">
        <v>0</v>
      </c>
      <c r="G64" s="22">
        <v>140</v>
      </c>
      <c r="H64" s="1"/>
      <c r="I64" s="12"/>
      <c r="J64" s="24" t="s">
        <v>35</v>
      </c>
      <c r="K64" s="25" t="s">
        <v>62</v>
      </c>
      <c r="L64" s="30">
        <f t="shared" si="2"/>
        <v>0</v>
      </c>
      <c r="M64" s="26">
        <v>1125</v>
      </c>
      <c r="N64" s="26">
        <v>510</v>
      </c>
      <c r="O64" s="26">
        <v>615</v>
      </c>
    </row>
    <row r="65" spans="1:15" ht="19.5" x14ac:dyDescent="0.4">
      <c r="A65" s="12"/>
      <c r="B65" s="20" t="s">
        <v>45</v>
      </c>
      <c r="C65" s="21" t="s">
        <v>51</v>
      </c>
      <c r="D65" s="8">
        <f t="shared" si="1"/>
        <v>0</v>
      </c>
      <c r="E65" s="22">
        <v>60</v>
      </c>
      <c r="F65" s="22">
        <v>10</v>
      </c>
      <c r="G65" s="22">
        <v>50</v>
      </c>
      <c r="H65" s="1"/>
      <c r="I65" s="12"/>
      <c r="J65" s="24" t="s">
        <v>39</v>
      </c>
      <c r="K65" s="25" t="s">
        <v>52</v>
      </c>
      <c r="L65" s="8">
        <f t="shared" si="2"/>
        <v>0</v>
      </c>
      <c r="M65" s="26">
        <v>70</v>
      </c>
      <c r="N65" s="26">
        <v>0</v>
      </c>
      <c r="O65" s="26">
        <v>70</v>
      </c>
    </row>
    <row r="66" spans="1:15" ht="19.5" x14ac:dyDescent="0.4">
      <c r="A66" s="12"/>
      <c r="B66" s="20" t="s">
        <v>46</v>
      </c>
      <c r="C66" s="21" t="s">
        <v>54</v>
      </c>
      <c r="D66" s="8">
        <f t="shared" si="1"/>
        <v>0</v>
      </c>
      <c r="E66" s="22">
        <v>100</v>
      </c>
      <c r="F66" s="22">
        <v>0</v>
      </c>
      <c r="G66" s="22">
        <v>100</v>
      </c>
      <c r="I66" s="15"/>
      <c r="J66" s="18"/>
      <c r="K66" s="19"/>
      <c r="L66" s="16"/>
      <c r="M66" s="17"/>
      <c r="N66" s="17"/>
      <c r="O66" s="17"/>
    </row>
  </sheetData>
  <mergeCells count="2">
    <mergeCell ref="M48:O48"/>
    <mergeCell ref="A52:O52"/>
  </mergeCells>
  <phoneticPr fontId="3"/>
  <conditionalFormatting sqref="A53:A66 I54:I66">
    <cfRule type="containsText" dxfId="3" priority="2" operator="containsText" text="1">
      <formula>NOT(ISERROR(SEARCH("1",A53)))</formula>
    </cfRule>
  </conditionalFormatting>
  <conditionalFormatting sqref="K49">
    <cfRule type="containsText" dxfId="2" priority="3" operator="containsText" text="戸建">
      <formula>NOT(ISERROR(SEARCH("戸建",K49)))</formula>
    </cfRule>
    <cfRule type="containsText" dxfId="1" priority="4" operator="containsText" text="集合">
      <formula>NOT(ISERROR(SEARCH("集合",K49)))</formula>
    </cfRule>
    <cfRule type="containsText" dxfId="0" priority="5" operator="containsText" text="軒並">
      <formula>NOT(ISERROR(SEARCH("軒並",K49)))</formula>
    </cfRule>
  </conditionalFormatting>
  <dataValidations count="3">
    <dataValidation type="custom" allowBlank="1" showInputMessage="1" showErrorMessage="1" prompt="配布エリアに加える場合は数字の「1」を入力" sqref="A53" xr:uid="{570AA293-2E9C-449F-B4F5-340698316AB2}">
      <formula1>1</formula1>
    </dataValidation>
    <dataValidation type="list" allowBlank="1" showInputMessage="1" showErrorMessage="1" sqref="K49" xr:uid="{B4FFAE41-B584-4BC2-8D80-99D46C810C80}">
      <formula1>"軒並,集合,戸建"</formula1>
    </dataValidation>
    <dataValidation type="whole" errorStyle="warning" allowBlank="1" showErrorMessage="1" errorTitle="「1」の入力のみ有効です" prompt="配布エリアに加える場合は数字の「1」を入力" sqref="I54:I66 A54:A66" xr:uid="{91DF8026-7344-4B2B-9D6F-644569D7ACB2}">
      <formula1>1</formula1>
      <formula2>1</formula2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西原町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cp:lastPrinted>2024-05-13T00:31:25Z</cp:lastPrinted>
  <dcterms:created xsi:type="dcterms:W3CDTF">2023-11-16T04:40:00Z</dcterms:created>
  <dcterms:modified xsi:type="dcterms:W3CDTF">2025-10-14T03:08:27Z</dcterms:modified>
</cp:coreProperties>
</file>