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ポスティングBee沖縄ーPC01\ポスティングBeeおきなわ Dropbox\【営業パンフレット】\【251101更新】ポスティングBeeおきなわ 資料ダウンロードサイト\"/>
    </mc:Choice>
  </mc:AlternateContent>
  <xr:revisionPtr revIDLastSave="0" documentId="13_ncr:1_{1DB2FAEC-6B01-4AD4-B088-B173A2A51DB2}" xr6:coauthVersionLast="47" xr6:coauthVersionMax="47" xr10:uidLastSave="{00000000-0000-0000-0000-000000000000}"/>
  <bookViews>
    <workbookView xWindow="780" yWindow="780" windowWidth="20010" windowHeight="14145" xr2:uid="{4527FA0B-47EB-4D85-BBA3-D5372FC267A0}"/>
  </bookViews>
  <sheets>
    <sheet name="糸満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1" l="1"/>
  <c r="D58" i="1"/>
  <c r="L61" i="1"/>
  <c r="D66" i="1"/>
  <c r="D65" i="1"/>
  <c r="D64" i="1"/>
  <c r="L63" i="1"/>
  <c r="D63" i="1"/>
  <c r="L62" i="1"/>
  <c r="D62" i="1"/>
  <c r="D61" i="1"/>
  <c r="L60" i="1"/>
  <c r="D60" i="1"/>
  <c r="L59" i="1"/>
  <c r="D59" i="1"/>
  <c r="L58" i="1"/>
  <c r="O55" i="1"/>
  <c r="N55" i="1"/>
  <c r="L55" i="1" l="1"/>
</calcChain>
</file>

<file path=xl/sharedStrings.xml><?xml version="1.0" encoding="utf-8"?>
<sst xmlns="http://schemas.openxmlformats.org/spreadsheetml/2006/main" count="55" uniqueCount="44">
  <si>
    <t>総部数</t>
    <rPh sb="0" eb="3">
      <t>ソウブスウ</t>
    </rPh>
    <phoneticPr fontId="3"/>
  </si>
  <si>
    <t>①セグメントを選びます▶</t>
    <rPh sb="7" eb="8">
      <t>エラ</t>
    </rPh>
    <phoneticPr fontId="3"/>
  </si>
  <si>
    <t>軒並</t>
  </si>
  <si>
    <t>配布部数</t>
    <rPh sb="0" eb="4">
      <t>ハイフブスウ</t>
    </rPh>
    <phoneticPr fontId="3"/>
  </si>
  <si>
    <t>軒並</t>
    <rPh sb="0" eb="2">
      <t>ノキナ</t>
    </rPh>
    <phoneticPr fontId="3"/>
  </si>
  <si>
    <t>集合</t>
    <rPh sb="0" eb="2">
      <t>シュウゴウ</t>
    </rPh>
    <phoneticPr fontId="3"/>
  </si>
  <si>
    <t>戸建</t>
    <rPh sb="0" eb="2">
      <t>コダ</t>
    </rPh>
    <phoneticPr fontId="3"/>
  </si>
  <si>
    <t>合計</t>
    <rPh sb="0" eb="2">
      <t>ゴウケイ</t>
    </rPh>
    <phoneticPr fontId="3"/>
  </si>
  <si>
    <t>▼②選択するエリアに「1」を入力</t>
    <rPh sb="2" eb="4">
      <t>センタク</t>
    </rPh>
    <rPh sb="14" eb="16">
      <t>ニュウリョク</t>
    </rPh>
    <phoneticPr fontId="3"/>
  </si>
  <si>
    <t>▲③合計値が表示されます</t>
    <rPh sb="2" eb="4">
      <t>ゴウケイ</t>
    </rPh>
    <rPh sb="4" eb="5">
      <t>チ</t>
    </rPh>
    <rPh sb="6" eb="8">
      <t>ヒョウジ</t>
    </rPh>
    <phoneticPr fontId="3"/>
  </si>
  <si>
    <t>選択</t>
    <rPh sb="0" eb="2">
      <t>センタク</t>
    </rPh>
    <phoneticPr fontId="3"/>
  </si>
  <si>
    <t>図番</t>
    <rPh sb="0" eb="2">
      <t>ズバン</t>
    </rPh>
    <phoneticPr fontId="3"/>
  </si>
  <si>
    <t>町域</t>
    <rPh sb="0" eb="2">
      <t>チョウイキ</t>
    </rPh>
    <phoneticPr fontId="3"/>
  </si>
  <si>
    <t>配布部数</t>
    <rPh sb="0" eb="2">
      <t>ハイフ</t>
    </rPh>
    <rPh sb="2" eb="4">
      <t>ブスウ</t>
    </rPh>
    <phoneticPr fontId="3"/>
  </si>
  <si>
    <t>IM-01</t>
    <phoneticPr fontId="3"/>
  </si>
  <si>
    <t>字武富</t>
  </si>
  <si>
    <t>IM-10</t>
    <phoneticPr fontId="3"/>
  </si>
  <si>
    <t>西川町</t>
  </si>
  <si>
    <t>IM-02</t>
  </si>
  <si>
    <t>字北波平</t>
  </si>
  <si>
    <t>IM-11</t>
  </si>
  <si>
    <t>字糸満</t>
  </si>
  <si>
    <t>IM-03</t>
  </si>
  <si>
    <t>字阿波根</t>
  </si>
  <si>
    <t>IM-12</t>
  </si>
  <si>
    <t>潮崎町</t>
    <phoneticPr fontId="3"/>
  </si>
  <si>
    <t>IM-04</t>
  </si>
  <si>
    <t>字潮平</t>
  </si>
  <si>
    <t>IM-15</t>
    <phoneticPr fontId="3"/>
  </si>
  <si>
    <t>字賀数</t>
  </si>
  <si>
    <t>IM-05</t>
  </si>
  <si>
    <t>字兼城</t>
  </si>
  <si>
    <t>IM-16</t>
  </si>
  <si>
    <t>字照屋</t>
  </si>
  <si>
    <t>IM-06</t>
  </si>
  <si>
    <t>西崎町3丁目</t>
    <rPh sb="2" eb="3">
      <t>マチ</t>
    </rPh>
    <phoneticPr fontId="1"/>
  </si>
  <si>
    <t>IM-17</t>
  </si>
  <si>
    <t>字真栄里</t>
  </si>
  <si>
    <t>IM-07</t>
  </si>
  <si>
    <t>西崎1丁目</t>
  </si>
  <si>
    <t>IM-08</t>
  </si>
  <si>
    <t>西崎2丁目</t>
  </si>
  <si>
    <t>IM-09</t>
  </si>
  <si>
    <t>西崎6丁目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</si>
</sst>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55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4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shrinkToFit="1"/>
    </xf>
    <xf numFmtId="0" fontId="2" fillId="4" borderId="2" xfId="0" applyFont="1" applyFill="1" applyBorder="1" applyAlignment="1">
      <alignment horizontal="right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 applyProtection="1">
      <alignment horizontal="right" vertical="center"/>
      <protection locked="0"/>
    </xf>
    <xf numFmtId="0" fontId="2" fillId="5" borderId="2" xfId="0" applyFont="1" applyFill="1" applyBorder="1" applyAlignment="1">
      <alignment horizontal="right" vertical="center"/>
    </xf>
    <xf numFmtId="0" fontId="2" fillId="6" borderId="2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6"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</font>
      <fill>
        <patternFill>
          <bgColor theme="4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642938</xdr:colOff>
      <xdr:row>0</xdr:row>
      <xdr:rowOff>166687</xdr:rowOff>
    </xdr:from>
    <xdr:to>
      <xdr:col>13</xdr:col>
      <xdr:colOff>261938</xdr:colOff>
      <xdr:row>51</xdr:row>
      <xdr:rowOff>106118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47ECA4A-576E-41DF-8977-6C8F4770F1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52538" y="166687"/>
          <a:ext cx="8515350" cy="1211238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0</xdr:row>
      <xdr:rowOff>0</xdr:rowOff>
    </xdr:from>
    <xdr:to>
      <xdr:col>13</xdr:col>
      <xdr:colOff>281323</xdr:colOff>
      <xdr:row>51</xdr:row>
      <xdr:rowOff>204107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25D8D3E-D93F-1B20-6CBE-1A61D116D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2821" y="0"/>
          <a:ext cx="8976288" cy="1269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4F8D5-8CAE-43D2-9770-8E4E5581660A}">
  <dimension ref="A29:O66"/>
  <sheetViews>
    <sheetView tabSelected="1" topLeftCell="A31" zoomScale="70" zoomScaleNormal="70" zoomScaleSheetLayoutView="70" workbookViewId="0">
      <selection activeCell="K54" sqref="K54"/>
    </sheetView>
  </sheetViews>
  <sheetFormatPr defaultRowHeight="18.75" x14ac:dyDescent="0.4"/>
  <cols>
    <col min="1" max="1" width="8" style="3" customWidth="1"/>
    <col min="2" max="2" width="11.5" style="3" customWidth="1"/>
    <col min="3" max="3" width="16.25" style="3" customWidth="1"/>
    <col min="4" max="4" width="9" style="3" customWidth="1"/>
    <col min="5" max="6" width="9" style="3"/>
    <col min="7" max="7" width="8.875" style="3" customWidth="1"/>
    <col min="8" max="8" width="1.875" style="3" customWidth="1"/>
    <col min="9" max="9" width="7.25" style="3" customWidth="1"/>
    <col min="10" max="10" width="10.375" style="3" customWidth="1"/>
    <col min="11" max="11" width="15.625" style="3" customWidth="1"/>
    <col min="12" max="12" width="9" style="3" customWidth="1"/>
    <col min="13" max="16" width="9" style="3"/>
    <col min="17" max="17" width="9" style="3" customWidth="1"/>
    <col min="18" max="16384" width="9" style="3"/>
  </cols>
  <sheetData>
    <row r="29" spans="1:15" ht="19.5" x14ac:dyDescent="0.4">
      <c r="A29" s="1"/>
      <c r="B29" s="1"/>
      <c r="C29" s="1"/>
      <c r="D29" s="1"/>
      <c r="E29" s="1"/>
      <c r="F29" s="1"/>
      <c r="G29" s="2"/>
      <c r="H29" s="1"/>
      <c r="I29" s="1"/>
      <c r="J29" s="1"/>
    </row>
    <row r="30" spans="1:15" ht="19.5" x14ac:dyDescent="0.4">
      <c r="A30" s="1"/>
      <c r="B30" s="1"/>
      <c r="C30" s="1"/>
      <c r="D30" s="1"/>
      <c r="E30" s="1"/>
      <c r="F30" s="1"/>
      <c r="G30" s="2"/>
      <c r="H30" s="1"/>
      <c r="I30" s="1"/>
      <c r="J30" s="1"/>
    </row>
    <row r="31" spans="1:15" ht="19.5" x14ac:dyDescent="0.4">
      <c r="A31" s="1"/>
      <c r="B31" s="1"/>
      <c r="C31" s="1"/>
      <c r="D31" s="1"/>
      <c r="E31" s="1"/>
      <c r="F31" s="1"/>
      <c r="G31" s="2"/>
      <c r="H31" s="1"/>
      <c r="I31" s="4"/>
      <c r="J31" s="1"/>
      <c r="K31" s="1"/>
      <c r="L31" s="1"/>
      <c r="M31" s="1"/>
      <c r="N31" s="1"/>
      <c r="O31" s="1"/>
    </row>
    <row r="53" spans="1:15" x14ac:dyDescent="0.4">
      <c r="K53" s="5">
        <v>45962</v>
      </c>
      <c r="M53" s="41" t="s">
        <v>0</v>
      </c>
      <c r="N53" s="41"/>
      <c r="O53" s="41"/>
    </row>
    <row r="54" spans="1:15" ht="19.5" x14ac:dyDescent="0.4">
      <c r="J54" s="6" t="s">
        <v>1</v>
      </c>
      <c r="K54" s="7" t="s">
        <v>2</v>
      </c>
      <c r="L54" s="8" t="s">
        <v>3</v>
      </c>
      <c r="M54" s="8" t="s">
        <v>4</v>
      </c>
      <c r="N54" s="8" t="s">
        <v>5</v>
      </c>
      <c r="O54" s="8" t="s">
        <v>6</v>
      </c>
    </row>
    <row r="55" spans="1:15" ht="19.5" x14ac:dyDescent="0.4">
      <c r="K55" s="9" t="s">
        <v>7</v>
      </c>
      <c r="L55" s="10">
        <f>SUM(L58:L65,D58:D66)</f>
        <v>0</v>
      </c>
      <c r="M55" s="11">
        <f>SUM(M58:M65,E58:E66)</f>
        <v>13980</v>
      </c>
      <c r="N55" s="11">
        <f t="shared" ref="N55:O55" si="0">SUM(N58:N65,F58:F66)</f>
        <v>9680</v>
      </c>
      <c r="O55" s="11">
        <f t="shared" si="0"/>
        <v>4300</v>
      </c>
    </row>
    <row r="56" spans="1:15" ht="19.5" x14ac:dyDescent="0.4">
      <c r="A56" s="12" t="s">
        <v>8</v>
      </c>
      <c r="I56" s="12" t="s">
        <v>8</v>
      </c>
      <c r="K56" s="1"/>
      <c r="L56" s="13" t="s">
        <v>9</v>
      </c>
    </row>
    <row r="57" spans="1:15" ht="19.5" x14ac:dyDescent="0.4">
      <c r="A57" s="14" t="s">
        <v>10</v>
      </c>
      <c r="B57" s="8" t="s">
        <v>11</v>
      </c>
      <c r="C57" s="8" t="s">
        <v>12</v>
      </c>
      <c r="D57" s="8" t="s">
        <v>13</v>
      </c>
      <c r="E57" s="8" t="s">
        <v>4</v>
      </c>
      <c r="F57" s="8" t="s">
        <v>5</v>
      </c>
      <c r="G57" s="8" t="s">
        <v>6</v>
      </c>
      <c r="I57" s="14" t="s">
        <v>10</v>
      </c>
      <c r="J57" s="8" t="s">
        <v>11</v>
      </c>
      <c r="K57" s="8" t="s">
        <v>12</v>
      </c>
      <c r="L57" s="8" t="s">
        <v>13</v>
      </c>
      <c r="M57" s="8" t="s">
        <v>4</v>
      </c>
      <c r="N57" s="8" t="s">
        <v>5</v>
      </c>
      <c r="O57" s="8" t="s">
        <v>6</v>
      </c>
    </row>
    <row r="58" spans="1:15" ht="19.5" x14ac:dyDescent="0.4">
      <c r="A58" s="15"/>
      <c r="B58" s="16" t="s">
        <v>14</v>
      </c>
      <c r="C58" s="17" t="s">
        <v>15</v>
      </c>
      <c r="D58" s="40">
        <f t="shared" ref="D58:D66" si="1">IF(A58=1,IF($K$54="戸建",G58,IF($K$54="集合",F58,E58)),0)</f>
        <v>0</v>
      </c>
      <c r="E58" s="19">
        <v>950</v>
      </c>
      <c r="F58" s="19">
        <v>430</v>
      </c>
      <c r="G58" s="19">
        <v>520</v>
      </c>
      <c r="H58" s="1"/>
      <c r="I58" s="20"/>
      <c r="J58" s="21" t="s">
        <v>16</v>
      </c>
      <c r="K58" s="22" t="s">
        <v>17</v>
      </c>
      <c r="L58" s="23">
        <f t="shared" ref="L58:L63" si="2">IF(I58=1,IF($K$54="戸建",O58,IF($K$54="集合",N58,M58)),0)</f>
        <v>0</v>
      </c>
      <c r="M58" s="24">
        <v>780</v>
      </c>
      <c r="N58" s="24">
        <v>680</v>
      </c>
      <c r="O58" s="24">
        <v>100</v>
      </c>
    </row>
    <row r="59" spans="1:15" ht="19.5" x14ac:dyDescent="0.4">
      <c r="A59" s="35"/>
      <c r="B59" s="36" t="s">
        <v>18</v>
      </c>
      <c r="C59" s="37" t="s">
        <v>19</v>
      </c>
      <c r="D59" s="38">
        <f t="shared" si="1"/>
        <v>0</v>
      </c>
      <c r="E59" s="39">
        <v>0</v>
      </c>
      <c r="F59" s="39">
        <v>0</v>
      </c>
      <c r="G59" s="39">
        <v>0</v>
      </c>
      <c r="H59" s="1"/>
      <c r="I59" s="15"/>
      <c r="J59" s="21" t="s">
        <v>20</v>
      </c>
      <c r="K59" s="17" t="s">
        <v>21</v>
      </c>
      <c r="L59" s="40">
        <f t="shared" si="2"/>
        <v>0</v>
      </c>
      <c r="M59" s="19">
        <v>2810</v>
      </c>
      <c r="N59" s="19">
        <v>1620</v>
      </c>
      <c r="O59" s="19">
        <v>1190</v>
      </c>
    </row>
    <row r="60" spans="1:15" ht="19.5" x14ac:dyDescent="0.4">
      <c r="A60" s="15"/>
      <c r="B60" s="16" t="s">
        <v>22</v>
      </c>
      <c r="C60" s="17" t="s">
        <v>23</v>
      </c>
      <c r="D60" s="18">
        <f t="shared" si="1"/>
        <v>0</v>
      </c>
      <c r="E60" s="19">
        <v>710</v>
      </c>
      <c r="F60" s="19">
        <v>480</v>
      </c>
      <c r="G60" s="19">
        <v>230</v>
      </c>
      <c r="H60" s="1"/>
      <c r="I60" s="15"/>
      <c r="J60" s="21" t="s">
        <v>24</v>
      </c>
      <c r="K60" s="17" t="s">
        <v>25</v>
      </c>
      <c r="L60" s="40">
        <f t="shared" si="2"/>
        <v>0</v>
      </c>
      <c r="M60" s="19">
        <v>640</v>
      </c>
      <c r="N60" s="19">
        <v>190</v>
      </c>
      <c r="O60" s="19">
        <v>450</v>
      </c>
    </row>
    <row r="61" spans="1:15" ht="19.5" x14ac:dyDescent="0.4">
      <c r="A61" s="15"/>
      <c r="B61" s="16" t="s">
        <v>26</v>
      </c>
      <c r="C61" s="17" t="s">
        <v>27</v>
      </c>
      <c r="D61" s="40">
        <f t="shared" si="1"/>
        <v>0</v>
      </c>
      <c r="E61" s="19">
        <v>1690</v>
      </c>
      <c r="F61" s="19">
        <v>1410</v>
      </c>
      <c r="G61" s="19">
        <v>280</v>
      </c>
      <c r="H61" s="1"/>
      <c r="I61" s="15"/>
      <c r="J61" s="16" t="s">
        <v>28</v>
      </c>
      <c r="K61" s="17" t="s">
        <v>29</v>
      </c>
      <c r="L61" s="18">
        <f t="shared" si="2"/>
        <v>0</v>
      </c>
      <c r="M61" s="19">
        <v>330</v>
      </c>
      <c r="N61" s="19">
        <v>210</v>
      </c>
      <c r="O61" s="19">
        <v>120</v>
      </c>
    </row>
    <row r="62" spans="1:15" ht="19.5" x14ac:dyDescent="0.4">
      <c r="A62" s="15"/>
      <c r="B62" s="16" t="s">
        <v>30</v>
      </c>
      <c r="C62" s="17" t="s">
        <v>31</v>
      </c>
      <c r="D62" s="40">
        <f t="shared" si="1"/>
        <v>0</v>
      </c>
      <c r="E62" s="19">
        <v>1380</v>
      </c>
      <c r="F62" s="19">
        <v>900</v>
      </c>
      <c r="G62" s="19">
        <v>480</v>
      </c>
      <c r="H62" s="1"/>
      <c r="I62" s="15"/>
      <c r="J62" s="16" t="s">
        <v>32</v>
      </c>
      <c r="K62" s="17" t="s">
        <v>33</v>
      </c>
      <c r="L62" s="18">
        <f t="shared" si="2"/>
        <v>0</v>
      </c>
      <c r="M62" s="19">
        <v>580</v>
      </c>
      <c r="N62" s="19">
        <v>480</v>
      </c>
      <c r="O62" s="19">
        <v>100</v>
      </c>
    </row>
    <row r="63" spans="1:15" ht="19.5" x14ac:dyDescent="0.4">
      <c r="A63" s="15"/>
      <c r="B63" s="16" t="s">
        <v>34</v>
      </c>
      <c r="C63" s="17" t="s">
        <v>35</v>
      </c>
      <c r="D63" s="18">
        <f t="shared" si="1"/>
        <v>0</v>
      </c>
      <c r="E63" s="19">
        <v>1370</v>
      </c>
      <c r="F63" s="19">
        <v>910</v>
      </c>
      <c r="G63" s="19">
        <v>460</v>
      </c>
      <c r="H63" s="1"/>
      <c r="I63" s="15"/>
      <c r="J63" s="16" t="s">
        <v>36</v>
      </c>
      <c r="K63" s="25" t="s">
        <v>37</v>
      </c>
      <c r="L63" s="18">
        <f t="shared" si="2"/>
        <v>0</v>
      </c>
      <c r="M63" s="19">
        <v>440</v>
      </c>
      <c r="N63" s="26">
        <v>400</v>
      </c>
      <c r="O63" s="26">
        <v>40</v>
      </c>
    </row>
    <row r="64" spans="1:15" ht="19.5" x14ac:dyDescent="0.4">
      <c r="A64" s="15"/>
      <c r="B64" s="16" t="s">
        <v>38</v>
      </c>
      <c r="C64" s="17" t="s">
        <v>39</v>
      </c>
      <c r="D64" s="40">
        <f t="shared" si="1"/>
        <v>0</v>
      </c>
      <c r="E64" s="19">
        <v>820</v>
      </c>
      <c r="F64" s="19">
        <v>670</v>
      </c>
      <c r="G64" s="19">
        <v>150</v>
      </c>
      <c r="H64" s="1"/>
      <c r="I64" s="27"/>
      <c r="J64" s="28"/>
      <c r="K64" s="29"/>
      <c r="L64" s="30"/>
      <c r="M64" s="31"/>
      <c r="N64" s="31"/>
      <c r="O64" s="31"/>
    </row>
    <row r="65" spans="1:15" ht="19.5" x14ac:dyDescent="0.4">
      <c r="A65" s="15"/>
      <c r="B65" s="16" t="s">
        <v>40</v>
      </c>
      <c r="C65" s="17" t="s">
        <v>41</v>
      </c>
      <c r="D65" s="40">
        <f t="shared" si="1"/>
        <v>0</v>
      </c>
      <c r="E65" s="19">
        <v>1030</v>
      </c>
      <c r="F65" s="19">
        <v>850</v>
      </c>
      <c r="G65" s="19">
        <v>180</v>
      </c>
      <c r="H65" s="1"/>
      <c r="I65" s="27"/>
      <c r="J65" s="32"/>
      <c r="K65" s="33"/>
      <c r="L65" s="30"/>
      <c r="M65" s="31"/>
      <c r="N65" s="34"/>
      <c r="O65" s="34"/>
    </row>
    <row r="66" spans="1:15" ht="19.5" x14ac:dyDescent="0.4">
      <c r="A66" s="15"/>
      <c r="B66" s="16" t="s">
        <v>42</v>
      </c>
      <c r="C66" s="17" t="s">
        <v>43</v>
      </c>
      <c r="D66" s="18">
        <f t="shared" si="1"/>
        <v>0</v>
      </c>
      <c r="E66" s="19">
        <v>450</v>
      </c>
      <c r="F66" s="19">
        <v>450</v>
      </c>
      <c r="G66" s="19">
        <v>0</v>
      </c>
      <c r="H66" s="1"/>
      <c r="I66" s="27"/>
      <c r="J66" s="28"/>
      <c r="K66" s="29"/>
      <c r="L66" s="30"/>
      <c r="M66" s="31"/>
      <c r="N66" s="31"/>
      <c r="O66" s="31"/>
    </row>
  </sheetData>
  <mergeCells count="1">
    <mergeCell ref="M53:O53"/>
  </mergeCells>
  <phoneticPr fontId="3"/>
  <conditionalFormatting sqref="A58:A66">
    <cfRule type="containsText" dxfId="5" priority="3" operator="containsText" text="1">
      <formula>NOT(ISERROR(SEARCH("1",A58)))</formula>
    </cfRule>
  </conditionalFormatting>
  <conditionalFormatting sqref="A54:O68">
    <cfRule type="expression" dxfId="4" priority="1">
      <formula>CELL("PROTECT",A:XEQ)</formula>
    </cfRule>
  </conditionalFormatting>
  <conditionalFormatting sqref="I58:I66">
    <cfRule type="containsText" dxfId="3" priority="2" operator="containsText" text="1">
      <formula>NOT(ISERROR(SEARCH("1",I58)))</formula>
    </cfRule>
  </conditionalFormatting>
  <conditionalFormatting sqref="K54">
    <cfRule type="containsText" dxfId="2" priority="4" operator="containsText" text="戸建">
      <formula>NOT(ISERROR(SEARCH("戸建",K54)))</formula>
    </cfRule>
    <cfRule type="containsText" dxfId="1" priority="5" operator="containsText" text="集合">
      <formula>NOT(ISERROR(SEARCH("集合",K54)))</formula>
    </cfRule>
    <cfRule type="containsText" dxfId="0" priority="6" operator="containsText" text="軒並">
      <formula>NOT(ISERROR(SEARCH("軒並",K54)))</formula>
    </cfRule>
  </conditionalFormatting>
  <dataValidations count="2">
    <dataValidation type="whole" errorStyle="warning" allowBlank="1" showErrorMessage="1" errorTitle="「1」の入力のみ有効です" prompt="配布エリアに加える場合は数字の「1」を入力" sqref="I58:I66 A58:A66" xr:uid="{6A480158-A10F-47B6-8772-2839A13A4668}">
      <formula1>1</formula1>
      <formula2>1</formula2>
    </dataValidation>
    <dataValidation type="list" allowBlank="1" showInputMessage="1" showErrorMessage="1" sqref="K54" xr:uid="{A80AB407-C8F9-4428-A555-4699A716FC4E}">
      <formula1>"軒並,集合,戸建"</formula1>
    </dataValidation>
  </dataValidations>
  <printOptions horizontalCentered="1" verticalCentered="1"/>
  <pageMargins left="0" right="0" top="0" bottom="0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糸満市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ポスティングBee沖縄ーPC01</dc:creator>
  <cp:lastModifiedBy>hikaru gushiken</cp:lastModifiedBy>
  <cp:lastPrinted>2024-06-05T23:01:46Z</cp:lastPrinted>
  <dcterms:created xsi:type="dcterms:W3CDTF">2024-05-14T01:48:54Z</dcterms:created>
  <dcterms:modified xsi:type="dcterms:W3CDTF">2025-10-15T08:24:15Z</dcterms:modified>
</cp:coreProperties>
</file>